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Financije i proracun\My Documents\DUBRAVKA 2026\30.06.2026\FINANCIJSKI IZVJEŠTAJI 30.06.2026\"/>
    </mc:Choice>
  </mc:AlternateContent>
  <xr:revisionPtr revIDLastSave="0" documentId="13_ncr:1_{93775232-0077-4AD1-822E-3948BE869BF3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44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D187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D44" i="82" s="1"/>
  <c r="E45" i="82"/>
  <c r="E44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D187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/>
  <c r="D187" i="75" s="1"/>
  <c r="E187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/>
  <c r="D44" i="75" s="1"/>
  <c r="E44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D8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E188" i="72"/>
  <c r="D187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D94" i="72" s="1"/>
  <c r="D44" i="72" s="1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D244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D188" i="71" s="1"/>
  <c r="D187" i="71" s="1"/>
  <c r="E189" i="71"/>
  <c r="E188" i="71" s="1"/>
  <c r="E187" i="71" s="1"/>
  <c r="D189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D44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D7" i="71" s="1"/>
  <c r="D6" i="71" s="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D187" i="70" s="1"/>
  <c r="E201" i="70"/>
  <c r="E200" i="70" s="1"/>
  <c r="D201" i="70"/>
  <c r="E193" i="70"/>
  <c r="D193" i="70"/>
  <c r="E189" i="70"/>
  <c r="D189" i="70"/>
  <c r="D188" i="70" s="1"/>
  <c r="E188" i="70"/>
  <c r="E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D56" i="70" s="1"/>
  <c r="D44" i="70" s="1"/>
  <c r="E57" i="70"/>
  <c r="E56" i="70" s="1"/>
  <c r="D57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D6" i="70" s="1"/>
  <c r="E19" i="70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E44" i="69" s="1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D7" i="69" s="1"/>
  <c r="D6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D44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D188" i="67" s="1"/>
  <c r="D187" i="67" s="1"/>
  <c r="E189" i="67"/>
  <c r="E188" i="67" s="1"/>
  <c r="E187" i="67" s="1"/>
  <c r="D189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G416" i="68"/>
  <c r="F416" i="68"/>
  <c r="F415" i="68" s="1"/>
  <c r="E416" i="68"/>
  <c r="D416" i="68"/>
  <c r="D415" i="68" s="1"/>
  <c r="G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I411" i="68" s="1"/>
  <c r="I410" i="68" s="1"/>
  <c r="D411" i="68"/>
  <c r="D410" i="68" s="1"/>
  <c r="F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F405" i="68" s="1"/>
  <c r="E406" i="68"/>
  <c r="I406" i="68" s="1"/>
  <c r="I405" i="68" s="1"/>
  <c r="D406" i="68"/>
  <c r="H406" i="68" s="1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F395" i="68" s="1"/>
  <c r="E397" i="68"/>
  <c r="I397" i="68" s="1"/>
  <c r="D397" i="68"/>
  <c r="H397" i="68" s="1"/>
  <c r="J397" i="68" s="1"/>
  <c r="G396" i="68"/>
  <c r="F396" i="68"/>
  <c r="E396" i="68"/>
  <c r="E395" i="68" s="1"/>
  <c r="D396" i="68"/>
  <c r="D395" i="68" s="1"/>
  <c r="G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I386" i="68" s="1"/>
  <c r="I385" i="68" s="1"/>
  <c r="D386" i="68"/>
  <c r="H386" i="68" s="1"/>
  <c r="F385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D374" i="68" s="1"/>
  <c r="D371" i="68" s="1"/>
  <c r="G374" i="68"/>
  <c r="F374" i="68"/>
  <c r="G373" i="68"/>
  <c r="F373" i="68"/>
  <c r="F372" i="68" s="1"/>
  <c r="F371" i="68" s="1"/>
  <c r="E373" i="68"/>
  <c r="I373" i="68" s="1"/>
  <c r="I372" i="68" s="1"/>
  <c r="D373" i="68"/>
  <c r="H373" i="68" s="1"/>
  <c r="G372" i="68"/>
  <c r="E372" i="68"/>
  <c r="D372" i="68"/>
  <c r="G371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G368" i="68"/>
  <c r="F368" i="68"/>
  <c r="E368" i="68"/>
  <c r="E367" i="68" s="1"/>
  <c r="D368" i="68"/>
  <c r="H368" i="68" s="1"/>
  <c r="G367" i="68"/>
  <c r="D367" i="68"/>
  <c r="G366" i="68"/>
  <c r="F366" i="68"/>
  <c r="E366" i="68"/>
  <c r="I366" i="68" s="1"/>
  <c r="D366" i="68"/>
  <c r="H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E352" i="68" s="1"/>
  <c r="D354" i="68"/>
  <c r="H354" i="68" s="1"/>
  <c r="J354" i="68" s="1"/>
  <c r="G353" i="68"/>
  <c r="F353" i="68"/>
  <c r="F352" i="68" s="1"/>
  <c r="E353" i="68"/>
  <c r="I353" i="68" s="1"/>
  <c r="D353" i="68"/>
  <c r="D352" i="68" s="1"/>
  <c r="G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D347" i="68" s="1"/>
  <c r="G348" i="68"/>
  <c r="G347" i="68" s="1"/>
  <c r="F348" i="68"/>
  <c r="E348" i="68"/>
  <c r="I348" i="68" s="1"/>
  <c r="I347" i="68" s="1"/>
  <c r="D348" i="68"/>
  <c r="H348" i="68" s="1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G338" i="68" s="1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I338" i="68" s="1"/>
  <c r="D339" i="68"/>
  <c r="H339" i="68" s="1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G326" i="68"/>
  <c r="F326" i="68"/>
  <c r="F325" i="68" s="1"/>
  <c r="E326" i="68"/>
  <c r="I326" i="68" s="1"/>
  <c r="D326" i="68"/>
  <c r="H326" i="68" s="1"/>
  <c r="G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E311" i="68" s="1"/>
  <c r="E287" i="68" s="1"/>
  <c r="D312" i="68"/>
  <c r="H312" i="68" s="1"/>
  <c r="G311" i="68"/>
  <c r="F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I298" i="68" s="1"/>
  <c r="I297" i="68" s="1"/>
  <c r="D298" i="68"/>
  <c r="D297" i="68" s="1"/>
  <c r="G297" i="68"/>
  <c r="F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D293" i="68" s="1"/>
  <c r="G293" i="68"/>
  <c r="F293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G287" i="68" s="1"/>
  <c r="F289" i="68"/>
  <c r="E289" i="68"/>
  <c r="I289" i="68" s="1"/>
  <c r="I288" i="68" s="1"/>
  <c r="D289" i="68"/>
  <c r="H289" i="68" s="1"/>
  <c r="F288" i="68"/>
  <c r="F287" i="68" s="1"/>
  <c r="E288" i="68"/>
  <c r="D288" i="68"/>
  <c r="G286" i="68"/>
  <c r="F286" i="68"/>
  <c r="E286" i="68"/>
  <c r="I286" i="68" s="1"/>
  <c r="D286" i="68"/>
  <c r="H286" i="68" s="1"/>
  <c r="J286" i="68" s="1"/>
  <c r="G285" i="68"/>
  <c r="F285" i="68"/>
  <c r="E285" i="68"/>
  <c r="E284" i="68" s="1"/>
  <c r="D285" i="68"/>
  <c r="H285" i="68" s="1"/>
  <c r="G284" i="68"/>
  <c r="F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D281" i="68"/>
  <c r="G280" i="68"/>
  <c r="F280" i="68"/>
  <c r="F279" i="68" s="1"/>
  <c r="F274" i="68" s="1"/>
  <c r="E280" i="68"/>
  <c r="I280" i="68" s="1"/>
  <c r="I279" i="68" s="1"/>
  <c r="D280" i="68"/>
  <c r="H280" i="68" s="1"/>
  <c r="G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D276" i="68"/>
  <c r="D275" i="68" s="1"/>
  <c r="G275" i="68"/>
  <c r="F275" i="68"/>
  <c r="E275" i="68"/>
  <c r="G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D266" i="68" s="1"/>
  <c r="G266" i="68"/>
  <c r="F266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E254" i="68" s="1"/>
  <c r="D255" i="68"/>
  <c r="D254" i="68" s="1"/>
  <c r="G254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F249" i="68" s="1"/>
  <c r="E250" i="68"/>
  <c r="D250" i="68"/>
  <c r="E249" i="68"/>
  <c r="D249" i="68"/>
  <c r="G248" i="68"/>
  <c r="F248" i="68"/>
  <c r="E248" i="68"/>
  <c r="I248" i="68" s="1"/>
  <c r="D248" i="68"/>
  <c r="H248" i="68" s="1"/>
  <c r="J248" i="68" s="1"/>
  <c r="G247" i="68"/>
  <c r="G246" i="68" s="1"/>
  <c r="G245" i="68" s="1"/>
  <c r="G244" i="68" s="1"/>
  <c r="F247" i="68"/>
  <c r="E247" i="68"/>
  <c r="I247" i="68" s="1"/>
  <c r="I246" i="68" s="1"/>
  <c r="D247" i="68"/>
  <c r="H247" i="68" s="1"/>
  <c r="F246" i="68"/>
  <c r="F245" i="68" s="1"/>
  <c r="F244" i="68" s="1"/>
  <c r="E246" i="68"/>
  <c r="E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D239" i="68" s="1"/>
  <c r="G239" i="68"/>
  <c r="F239" i="68"/>
  <c r="G238" i="68"/>
  <c r="G237" i="68" s="1"/>
  <c r="F238" i="68"/>
  <c r="F237" i="68" s="1"/>
  <c r="E238" i="68"/>
  <c r="I238" i="68" s="1"/>
  <c r="I237" i="68" s="1"/>
  <c r="D238" i="68"/>
  <c r="H238" i="68" s="1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I235" i="68" s="1"/>
  <c r="I234" i="68" s="1"/>
  <c r="I233" i="68" s="1"/>
  <c r="D235" i="68"/>
  <c r="H235" i="68" s="1"/>
  <c r="F234" i="68"/>
  <c r="F233" i="68" s="1"/>
  <c r="E234" i="68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E228" i="68" s="1"/>
  <c r="D229" i="68"/>
  <c r="H229" i="68" s="1"/>
  <c r="G228" i="68"/>
  <c r="D228" i="68"/>
  <c r="G227" i="68"/>
  <c r="G225" i="68" s="1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I225" i="68" s="1"/>
  <c r="D226" i="68"/>
  <c r="H226" i="68" s="1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F220" i="68" s="1"/>
  <c r="E222" i="68"/>
  <c r="I222" i="68" s="1"/>
  <c r="D222" i="68"/>
  <c r="H222" i="68" s="1"/>
  <c r="J222" i="68" s="1"/>
  <c r="G221" i="68"/>
  <c r="F221" i="68"/>
  <c r="E221" i="68"/>
  <c r="E220" i="68" s="1"/>
  <c r="D221" i="68"/>
  <c r="H221" i="68" s="1"/>
  <c r="G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D215" i="68" s="1"/>
  <c r="G215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I207" i="68" s="1"/>
  <c r="I206" i="68" s="1"/>
  <c r="D207" i="68"/>
  <c r="H207" i="68" s="1"/>
  <c r="F206" i="68"/>
  <c r="E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I203" i="68" s="1"/>
  <c r="D203" i="68"/>
  <c r="H203" i="68" s="1"/>
  <c r="J203" i="68" s="1"/>
  <c r="G202" i="68"/>
  <c r="F202" i="68"/>
  <c r="F201" i="68" s="1"/>
  <c r="F200" i="68" s="1"/>
  <c r="E202" i="68"/>
  <c r="I202" i="68" s="1"/>
  <c r="I201" i="68" s="1"/>
  <c r="D202" i="68"/>
  <c r="H202" i="68" s="1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I193" i="68" s="1"/>
  <c r="D194" i="68"/>
  <c r="H194" i="68" s="1"/>
  <c r="E193" i="68"/>
  <c r="D193" i="68"/>
  <c r="G192" i="68"/>
  <c r="F192" i="68"/>
  <c r="E192" i="68"/>
  <c r="I192" i="68" s="1"/>
  <c r="D192" i="68"/>
  <c r="H192" i="68" s="1"/>
  <c r="J192" i="68" s="1"/>
  <c r="G191" i="68"/>
  <c r="G189" i="68" s="1"/>
  <c r="G188" i="68" s="1"/>
  <c r="F191" i="68"/>
  <c r="E191" i="68"/>
  <c r="I191" i="68" s="1"/>
  <c r="D191" i="68"/>
  <c r="H191" i="68" s="1"/>
  <c r="J191" i="68" s="1"/>
  <c r="G190" i="68"/>
  <c r="F190" i="68"/>
  <c r="F189" i="68" s="1"/>
  <c r="F188" i="68" s="1"/>
  <c r="F187" i="68" s="1"/>
  <c r="E190" i="68"/>
  <c r="I190" i="68" s="1"/>
  <c r="I189" i="68" s="1"/>
  <c r="I188" i="68" s="1"/>
  <c r="D190" i="68"/>
  <c r="H190" i="68" s="1"/>
  <c r="E189" i="68"/>
  <c r="E188" i="68" s="1"/>
  <c r="D189" i="68"/>
  <c r="D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I183" i="68" s="1"/>
  <c r="D183" i="68"/>
  <c r="H183" i="68" s="1"/>
  <c r="J183" i="68" s="1"/>
  <c r="G182" i="68"/>
  <c r="F182" i="68"/>
  <c r="F181" i="68" s="1"/>
  <c r="E182" i="68"/>
  <c r="E181" i="68" s="1"/>
  <c r="D182" i="68"/>
  <c r="H182" i="68" s="1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D175" i="68" s="1"/>
  <c r="G175" i="68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I170" i="68" s="1"/>
  <c r="D171" i="68"/>
  <c r="H171" i="68" s="1"/>
  <c r="F170" i="68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I167" i="68" s="1"/>
  <c r="I166" i="68" s="1"/>
  <c r="D167" i="68"/>
  <c r="H167" i="68" s="1"/>
  <c r="F166" i="68"/>
  <c r="F165" i="68" s="1"/>
  <c r="E166" i="68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I163" i="68" s="1"/>
  <c r="D163" i="68"/>
  <c r="H163" i="68" s="1"/>
  <c r="J163" i="68" s="1"/>
  <c r="G162" i="68"/>
  <c r="F162" i="68"/>
  <c r="F161" i="68" s="1"/>
  <c r="F154" i="68" s="1"/>
  <c r="E162" i="68"/>
  <c r="I162" i="68" s="1"/>
  <c r="I161" i="68" s="1"/>
  <c r="D162" i="68"/>
  <c r="H162" i="68" s="1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D155" i="68" s="1"/>
  <c r="D154" i="68" s="1"/>
  <c r="G155" i="68"/>
  <c r="F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F122" i="68" s="1"/>
  <c r="E150" i="68"/>
  <c r="I150" i="68" s="1"/>
  <c r="I149" i="68" s="1"/>
  <c r="D150" i="68"/>
  <c r="H150" i="68" s="1"/>
  <c r="G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H127" i="68" s="1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D124" i="68"/>
  <c r="H124" i="68" s="1"/>
  <c r="G123" i="68"/>
  <c r="F123" i="68"/>
  <c r="D123" i="68"/>
  <c r="G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H118" i="68" s="1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H115" i="68" s="1"/>
  <c r="G114" i="68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F94" i="68" s="1"/>
  <c r="E109" i="68"/>
  <c r="I109" i="68" s="1"/>
  <c r="I108" i="68" s="1"/>
  <c r="D109" i="68"/>
  <c r="H109" i="68" s="1"/>
  <c r="G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D94" i="68" s="1"/>
  <c r="G94" i="68"/>
  <c r="E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F70" i="68" s="1"/>
  <c r="F56" i="68" s="1"/>
  <c r="F44" i="68" s="1"/>
  <c r="E72" i="68"/>
  <c r="I72" i="68" s="1"/>
  <c r="D72" i="68"/>
  <c r="H72" i="68" s="1"/>
  <c r="J72" i="68" s="1"/>
  <c r="G71" i="68"/>
  <c r="G70" i="68" s="1"/>
  <c r="G56" i="68" s="1"/>
  <c r="F71" i="68"/>
  <c r="E71" i="68"/>
  <c r="E70" i="68" s="1"/>
  <c r="E56" i="68" s="1"/>
  <c r="D71" i="68"/>
  <c r="H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D58" i="68"/>
  <c r="H58" i="68" s="1"/>
  <c r="G57" i="68"/>
  <c r="F57" i="68"/>
  <c r="E57" i="68"/>
  <c r="D57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E46" i="68" s="1"/>
  <c r="E45" i="68" s="1"/>
  <c r="D47" i="68"/>
  <c r="H47" i="68" s="1"/>
  <c r="G46" i="68"/>
  <c r="F46" i="68"/>
  <c r="D46" i="68"/>
  <c r="D45" i="68" s="1"/>
  <c r="G45" i="68"/>
  <c r="F45" i="68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I39" i="68" s="1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D35" i="68" s="1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I31" i="68" s="1"/>
  <c r="I30" i="68" s="1"/>
  <c r="D31" i="68"/>
  <c r="H31" i="68" s="1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D21" i="68"/>
  <c r="H21" i="68" s="1"/>
  <c r="G20" i="68"/>
  <c r="F20" i="68"/>
  <c r="E20" i="68"/>
  <c r="D20" i="68"/>
  <c r="G19" i="68"/>
  <c r="F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E7" i="68" s="1"/>
  <c r="D9" i="68"/>
  <c r="H9" i="68" s="1"/>
  <c r="G8" i="68"/>
  <c r="G7" i="68" s="1"/>
  <c r="F8" i="68"/>
  <c r="D8" i="68"/>
  <c r="D7" i="68" s="1"/>
  <c r="D6" i="68" s="1"/>
  <c r="F7" i="68"/>
  <c r="F6" i="68" s="1"/>
  <c r="J425" i="68" l="1"/>
  <c r="E415" i="68"/>
  <c r="J417" i="68"/>
  <c r="J366" i="68"/>
  <c r="I357" i="68"/>
  <c r="E357" i="68"/>
  <c r="D357" i="68"/>
  <c r="I325" i="68"/>
  <c r="E325" i="68"/>
  <c r="J327" i="68"/>
  <c r="E201" i="68"/>
  <c r="E6" i="80"/>
  <c r="I19" i="68"/>
  <c r="E25" i="68"/>
  <c r="E19" i="68" s="1"/>
  <c r="E6" i="68" s="1"/>
  <c r="G6" i="68"/>
  <c r="H30" i="68"/>
  <c r="J30" i="68" s="1"/>
  <c r="J31" i="68"/>
  <c r="J71" i="68"/>
  <c r="H70" i="68"/>
  <c r="J70" i="68" s="1"/>
  <c r="J9" i="68"/>
  <c r="H8" i="68"/>
  <c r="J12" i="68"/>
  <c r="H11" i="68"/>
  <c r="J11" i="68" s="1"/>
  <c r="H14" i="68"/>
  <c r="J14" i="68" s="1"/>
  <c r="J15" i="68"/>
  <c r="J21" i="68"/>
  <c r="H20" i="68"/>
  <c r="J26" i="68"/>
  <c r="H25" i="68"/>
  <c r="J25" i="68" s="1"/>
  <c r="J47" i="68"/>
  <c r="H46" i="68"/>
  <c r="J53" i="68"/>
  <c r="H52" i="68"/>
  <c r="J52" i="68" s="1"/>
  <c r="J58" i="68"/>
  <c r="H57" i="68"/>
  <c r="J63" i="68"/>
  <c r="H62" i="68"/>
  <c r="J62" i="68" s="1"/>
  <c r="H41" i="68"/>
  <c r="I47" i="68"/>
  <c r="I46" i="68" s="1"/>
  <c r="I45" i="68" s="1"/>
  <c r="I71" i="68"/>
  <c r="J82" i="68"/>
  <c r="H81" i="68"/>
  <c r="J81" i="68" s="1"/>
  <c r="J87" i="68"/>
  <c r="H86" i="68"/>
  <c r="J86" i="68" s="1"/>
  <c r="J115" i="68"/>
  <c r="H114" i="68"/>
  <c r="J135" i="68"/>
  <c r="H134" i="68"/>
  <c r="J134" i="68" s="1"/>
  <c r="J150" i="68"/>
  <c r="H149" i="68"/>
  <c r="J149" i="68" s="1"/>
  <c r="J162" i="68"/>
  <c r="H161" i="68"/>
  <c r="J161" i="68" s="1"/>
  <c r="J171" i="68"/>
  <c r="H170" i="68"/>
  <c r="J170" i="68" s="1"/>
  <c r="J194" i="68"/>
  <c r="H193" i="68"/>
  <c r="J193" i="68" s="1"/>
  <c r="J207" i="68"/>
  <c r="H206" i="68"/>
  <c r="J206" i="68" s="1"/>
  <c r="J221" i="68"/>
  <c r="H220" i="68"/>
  <c r="J220" i="68" s="1"/>
  <c r="J229" i="68"/>
  <c r="H228" i="68"/>
  <c r="J228" i="68" s="1"/>
  <c r="I9" i="68"/>
  <c r="I8" i="68" s="1"/>
  <c r="I7" i="68" s="1"/>
  <c r="I6" i="68" s="1"/>
  <c r="H36" i="68"/>
  <c r="I41" i="68"/>
  <c r="I40" i="68" s="1"/>
  <c r="I78" i="68"/>
  <c r="J109" i="68"/>
  <c r="H108" i="68"/>
  <c r="J108" i="68" s="1"/>
  <c r="J127" i="68"/>
  <c r="H126" i="68"/>
  <c r="J126" i="68" s="1"/>
  <c r="J130" i="68"/>
  <c r="H129" i="68"/>
  <c r="J129" i="68" s="1"/>
  <c r="J147" i="68"/>
  <c r="H146" i="68"/>
  <c r="J146" i="68" s="1"/>
  <c r="G154" i="68"/>
  <c r="G165" i="68"/>
  <c r="G187" i="68"/>
  <c r="G200" i="68"/>
  <c r="J238" i="68"/>
  <c r="H237" i="68"/>
  <c r="J237" i="68" s="1"/>
  <c r="H95" i="68"/>
  <c r="J96" i="68"/>
  <c r="J101" i="68"/>
  <c r="H100" i="68"/>
  <c r="J100" i="68" s="1"/>
  <c r="J143" i="68"/>
  <c r="H142" i="68"/>
  <c r="J142" i="68" s="1"/>
  <c r="J167" i="68"/>
  <c r="H166" i="68"/>
  <c r="J190" i="68"/>
  <c r="H189" i="68"/>
  <c r="J202" i="68"/>
  <c r="H201" i="68"/>
  <c r="J226" i="68"/>
  <c r="H225" i="68"/>
  <c r="J225" i="68" s="1"/>
  <c r="J247" i="68"/>
  <c r="H246" i="68"/>
  <c r="G113" i="68"/>
  <c r="G44" i="68" s="1"/>
  <c r="J118" i="68"/>
  <c r="H117" i="68"/>
  <c r="J117" i="68" s="1"/>
  <c r="H123" i="68"/>
  <c r="J124" i="68"/>
  <c r="J139" i="68"/>
  <c r="H138" i="68"/>
  <c r="J138" i="68" s="1"/>
  <c r="J182" i="68"/>
  <c r="H181" i="68"/>
  <c r="J181" i="68" s="1"/>
  <c r="J235" i="68"/>
  <c r="H234" i="68"/>
  <c r="D114" i="68"/>
  <c r="D113" i="68" s="1"/>
  <c r="D44" i="68" s="1"/>
  <c r="I115" i="68"/>
  <c r="I114" i="68" s="1"/>
  <c r="I113" i="68" s="1"/>
  <c r="E123" i="68"/>
  <c r="E122" i="68" s="1"/>
  <c r="E44" i="68" s="1"/>
  <c r="D126" i="68"/>
  <c r="D122" i="68" s="1"/>
  <c r="I127" i="68"/>
  <c r="I126" i="68" s="1"/>
  <c r="I122" i="68" s="1"/>
  <c r="D134" i="68"/>
  <c r="D138" i="68"/>
  <c r="D142" i="68"/>
  <c r="D146" i="68"/>
  <c r="E155" i="68"/>
  <c r="E154" i="68" s="1"/>
  <c r="D166" i="68"/>
  <c r="D165" i="68" s="1"/>
  <c r="D170" i="68"/>
  <c r="E175" i="68"/>
  <c r="E165" i="68" s="1"/>
  <c r="D206" i="68"/>
  <c r="D200" i="68" s="1"/>
  <c r="D187" i="68" s="1"/>
  <c r="E215" i="68"/>
  <c r="E200" i="68" s="1"/>
  <c r="E187" i="68" s="1"/>
  <c r="D234" i="68"/>
  <c r="D233" i="68" s="1"/>
  <c r="E239" i="68"/>
  <c r="D246" i="68"/>
  <c r="D245" i="68" s="1"/>
  <c r="I250" i="68"/>
  <c r="I249" i="68" s="1"/>
  <c r="I245" i="68" s="1"/>
  <c r="J280" i="68"/>
  <c r="H279" i="68"/>
  <c r="J279" i="68" s="1"/>
  <c r="J289" i="68"/>
  <c r="H288" i="68"/>
  <c r="J339" i="68"/>
  <c r="H338" i="68"/>
  <c r="J338" i="68" s="1"/>
  <c r="I182" i="68"/>
  <c r="I181" i="68" s="1"/>
  <c r="I165" i="68" s="1"/>
  <c r="J285" i="68"/>
  <c r="H284" i="68"/>
  <c r="J284" i="68" s="1"/>
  <c r="J312" i="68"/>
  <c r="H311" i="68"/>
  <c r="J311" i="68" s="1"/>
  <c r="J321" i="68"/>
  <c r="H320" i="68"/>
  <c r="J320" i="68" s="1"/>
  <c r="H347" i="68"/>
  <c r="J347" i="68" s="1"/>
  <c r="J348" i="68"/>
  <c r="H156" i="68"/>
  <c r="H176" i="68"/>
  <c r="H216" i="68"/>
  <c r="I221" i="68"/>
  <c r="I220" i="68" s="1"/>
  <c r="I229" i="68"/>
  <c r="I228" i="68" s="1"/>
  <c r="H240" i="68"/>
  <c r="H261" i="68"/>
  <c r="J261" i="68" s="1"/>
  <c r="J262" i="68"/>
  <c r="J300" i="68"/>
  <c r="H299" i="68"/>
  <c r="J299" i="68" s="1"/>
  <c r="J307" i="68"/>
  <c r="H306" i="68"/>
  <c r="J306" i="68" s="1"/>
  <c r="H250" i="68"/>
  <c r="H281" i="68"/>
  <c r="J281" i="68" s="1"/>
  <c r="J282" i="68"/>
  <c r="D287" i="68"/>
  <c r="J326" i="68"/>
  <c r="H325" i="68"/>
  <c r="J325" i="68" s="1"/>
  <c r="H276" i="68"/>
  <c r="E281" i="68"/>
  <c r="E274" i="68" s="1"/>
  <c r="E244" i="68" s="1"/>
  <c r="D284" i="68"/>
  <c r="D274" i="68" s="1"/>
  <c r="I285" i="68"/>
  <c r="I284" i="68" s="1"/>
  <c r="I274" i="68" s="1"/>
  <c r="D325" i="68"/>
  <c r="D338" i="68"/>
  <c r="E347" i="68"/>
  <c r="E44" i="67"/>
  <c r="H255" i="68"/>
  <c r="H267" i="68"/>
  <c r="I312" i="68"/>
  <c r="I311" i="68" s="1"/>
  <c r="I287" i="68" s="1"/>
  <c r="H349" i="68"/>
  <c r="J349" i="68" s="1"/>
  <c r="H353" i="68"/>
  <c r="I354" i="68"/>
  <c r="I352" i="68" s="1"/>
  <c r="H371" i="68"/>
  <c r="J371" i="68" s="1"/>
  <c r="J406" i="68"/>
  <c r="H405" i="68"/>
  <c r="J405" i="68" s="1"/>
  <c r="I255" i="68"/>
  <c r="I254" i="68" s="1"/>
  <c r="H294" i="68"/>
  <c r="H298" i="68"/>
  <c r="H358" i="68"/>
  <c r="H361" i="68"/>
  <c r="J361" i="68" s="1"/>
  <c r="J368" i="68"/>
  <c r="H367" i="68"/>
  <c r="J367" i="68" s="1"/>
  <c r="J373" i="68"/>
  <c r="H372" i="68"/>
  <c r="J372" i="68" s="1"/>
  <c r="J386" i="68"/>
  <c r="H385" i="68"/>
  <c r="J385" i="68" s="1"/>
  <c r="D44" i="67"/>
  <c r="E374" i="68"/>
  <c r="E371" i="68" s="1"/>
  <c r="I371" i="68" s="1"/>
  <c r="D385" i="68"/>
  <c r="D405" i="68"/>
  <c r="E410" i="68"/>
  <c r="E44" i="51"/>
  <c r="E187" i="51"/>
  <c r="E6" i="69"/>
  <c r="D44" i="69"/>
  <c r="E6" i="71"/>
  <c r="E187" i="73"/>
  <c r="H396" i="68"/>
  <c r="H416" i="68"/>
  <c r="D244" i="51"/>
  <c r="I368" i="68"/>
  <c r="I367" i="68" s="1"/>
  <c r="H375" i="68"/>
  <c r="I396" i="68"/>
  <c r="I395" i="68" s="1"/>
  <c r="H411" i="68"/>
  <c r="I416" i="68"/>
  <c r="I415" i="68" s="1"/>
  <c r="E244" i="70"/>
  <c r="E44" i="72"/>
  <c r="E187" i="72"/>
  <c r="E244" i="51"/>
  <c r="E187" i="69"/>
  <c r="E44" i="70"/>
  <c r="E44" i="71"/>
  <c r="D244" i="72"/>
  <c r="D187" i="73"/>
  <c r="E244" i="73"/>
  <c r="E187" i="77"/>
  <c r="E244" i="77"/>
  <c r="E244" i="79"/>
  <c r="E44" i="80"/>
  <c r="D244" i="80"/>
  <c r="D244" i="81"/>
  <c r="E6" i="82"/>
  <c r="D244" i="82"/>
  <c r="E244" i="75"/>
  <c r="D187" i="76"/>
  <c r="D244" i="77"/>
  <c r="E44" i="78"/>
  <c r="E187" i="78"/>
  <c r="D187" i="80"/>
  <c r="D6" i="82"/>
  <c r="E187" i="76"/>
  <c r="D44" i="77"/>
  <c r="D44" i="79"/>
  <c r="E187" i="80"/>
  <c r="D44" i="81"/>
  <c r="E187" i="82"/>
  <c r="I200" i="68" l="1"/>
  <c r="I187" i="68" s="1"/>
  <c r="I244" i="68"/>
  <c r="H374" i="68"/>
  <c r="J374" i="68" s="1"/>
  <c r="J375" i="68"/>
  <c r="J396" i="68"/>
  <c r="H395" i="68"/>
  <c r="J395" i="68" s="1"/>
  <c r="H297" i="68"/>
  <c r="J297" i="68" s="1"/>
  <c r="J298" i="68"/>
  <c r="J353" i="68"/>
  <c r="H352" i="68"/>
  <c r="J352" i="68" s="1"/>
  <c r="J255" i="68"/>
  <c r="H254" i="68"/>
  <c r="J254" i="68" s="1"/>
  <c r="J276" i="68"/>
  <c r="H275" i="68"/>
  <c r="H155" i="68"/>
  <c r="J156" i="68"/>
  <c r="J189" i="68"/>
  <c r="H188" i="68"/>
  <c r="J36" i="68"/>
  <c r="H35" i="68"/>
  <c r="J35" i="68" s="1"/>
  <c r="J114" i="68"/>
  <c r="H113" i="68"/>
  <c r="J113" i="68" s="1"/>
  <c r="J41" i="68"/>
  <c r="H40" i="68"/>
  <c r="J40" i="68" s="1"/>
  <c r="J8" i="68"/>
  <c r="H7" i="68"/>
  <c r="H293" i="68"/>
  <c r="J293" i="68" s="1"/>
  <c r="J294" i="68"/>
  <c r="J95" i="68"/>
  <c r="H94" i="68"/>
  <c r="J94" i="68" s="1"/>
  <c r="J46" i="68"/>
  <c r="H45" i="68"/>
  <c r="H410" i="68"/>
  <c r="J410" i="68" s="1"/>
  <c r="J411" i="68"/>
  <c r="H215" i="68"/>
  <c r="J215" i="68" s="1"/>
  <c r="J216" i="68"/>
  <c r="J288" i="68"/>
  <c r="H287" i="68"/>
  <c r="J287" i="68" s="1"/>
  <c r="J123" i="68"/>
  <c r="H122" i="68"/>
  <c r="J122" i="68" s="1"/>
  <c r="J246" i="68"/>
  <c r="J201" i="68"/>
  <c r="J166" i="68"/>
  <c r="H165" i="68"/>
  <c r="J165" i="68" s="1"/>
  <c r="I70" i="68"/>
  <c r="I56" i="68" s="1"/>
  <c r="I44" i="68" s="1"/>
  <c r="J20" i="68"/>
  <c r="H19" i="68"/>
  <c r="J19" i="68" s="1"/>
  <c r="J416" i="68"/>
  <c r="H415" i="68"/>
  <c r="J415" i="68" s="1"/>
  <c r="H357" i="68"/>
  <c r="J357" i="68" s="1"/>
  <c r="J358" i="68"/>
  <c r="J267" i="68"/>
  <c r="H266" i="68"/>
  <c r="J266" i="68" s="1"/>
  <c r="H249" i="68"/>
  <c r="J249" i="68" s="1"/>
  <c r="J250" i="68"/>
  <c r="H239" i="68"/>
  <c r="J239" i="68" s="1"/>
  <c r="J240" i="68"/>
  <c r="H175" i="68"/>
  <c r="J175" i="68" s="1"/>
  <c r="J176" i="68"/>
  <c r="D244" i="68"/>
  <c r="J234" i="68"/>
  <c r="H233" i="68"/>
  <c r="J233" i="68" s="1"/>
  <c r="J57" i="68"/>
  <c r="H56" i="68"/>
  <c r="J56" i="68" s="1"/>
  <c r="H245" i="68" l="1"/>
  <c r="H200" i="68"/>
  <c r="J200" i="68" s="1"/>
  <c r="J45" i="68"/>
  <c r="J155" i="68"/>
  <c r="H154" i="68"/>
  <c r="J154" i="68" s="1"/>
  <c r="H6" i="68"/>
  <c r="J6" i="68" s="1"/>
  <c r="J7" i="68"/>
  <c r="H187" i="68"/>
  <c r="J187" i="68" s="1"/>
  <c r="J188" i="68"/>
  <c r="J275" i="68"/>
  <c r="H274" i="68"/>
  <c r="J274" i="68" s="1"/>
  <c r="H44" i="68" l="1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<sst xmlns="http://schemas.openxmlformats.org/spreadsheetml/2006/main" count="15428" uniqueCount="816">
  <si>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</si>
  <si>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STUBIČKE TOPLICE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</si>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</sst>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E362" sqref="E36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1159847.24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1159847.24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1159847.24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1159847.24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1308657.74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703076.42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689976.42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552884.67000000004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137091.75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13100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13100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605581.31999999995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605581.31999999995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1159847.24</v>
      </c>
      <c r="E325" s="3">
        <f>SUM(E326:E333)</f>
        <v>1000530.25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1159847.24</v>
      </c>
      <c r="E327" s="80">
        <v>1000530.25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174573.85</v>
      </c>
      <c r="E357" s="81">
        <f>SUM(E358:E365)</f>
        <v>15256.86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174573.85</v>
      </c>
      <c r="E359" s="80">
        <v>15256.86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15256.86</v>
      </c>
      <c r="E366" s="80">
        <v>15256.86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159316.99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159316.99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3028339.26</v>
      </c>
      <c r="E425" s="82">
        <v>2027809.01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N367" sqref="N36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1159847.24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1159847.24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1159847.24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1159847.24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1159847.24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1159847.24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1159847.24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1159847.24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1308657.74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1308657.74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703076.42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703076.42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689976.42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689976.42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552884.67000000004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552884.67000000004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137091.75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137091.75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13100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13100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13100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13100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605581.31999999995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605581.31999999995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605581.31999999995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605581.31999999995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1159847.24</v>
      </c>
      <c r="E325" s="3">
        <f t="shared" ref="E325:I325" si="146">SUM(E326:E333)</f>
        <v>1000530.25</v>
      </c>
      <c r="F325" s="3">
        <f t="shared" si="146"/>
        <v>0</v>
      </c>
      <c r="G325" s="3">
        <f t="shared" si="146"/>
        <v>0</v>
      </c>
      <c r="H325" s="3">
        <f t="shared" si="146"/>
        <v>1159847.24</v>
      </c>
      <c r="I325" s="3">
        <f t="shared" si="146"/>
        <v>1000530.25</v>
      </c>
      <c r="J325" s="50">
        <f t="shared" si="144"/>
        <v>86.263967830798123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1159847.24</v>
      </c>
      <c r="E327" s="84">
        <f>SUM('510:816'!E327)</f>
        <v>1000530.25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1159847.24</v>
      </c>
      <c r="I327" s="10">
        <f t="shared" si="147"/>
        <v>1000530.25</v>
      </c>
      <c r="J327" s="50">
        <f t="shared" si="144"/>
        <v>86.263967830798123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174573.85</v>
      </c>
      <c r="E357" s="3">
        <f t="shared" ref="E357:I357" si="156">SUM(E358:E365)</f>
        <v>15256.86</v>
      </c>
      <c r="F357" s="3">
        <f t="shared" si="156"/>
        <v>0</v>
      </c>
      <c r="G357" s="3">
        <f t="shared" si="156"/>
        <v>0</v>
      </c>
      <c r="H357" s="3">
        <f t="shared" si="156"/>
        <v>174573.85</v>
      </c>
      <c r="I357" s="3">
        <f t="shared" si="156"/>
        <v>15256.86</v>
      </c>
      <c r="J357" s="50">
        <f t="shared" si="149"/>
        <v>8.7394876151267784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174573.85</v>
      </c>
      <c r="E359" s="84">
        <f>SUM('510:816'!E359)</f>
        <v>15256.86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174573.85</v>
      </c>
      <c r="I359" s="10">
        <f t="shared" si="157"/>
        <v>15256.86</v>
      </c>
      <c r="J359" s="50">
        <f t="shared" si="149"/>
        <v>8.7394876151267784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15256.86</v>
      </c>
      <c r="E366" s="84">
        <f>SUM('510:816'!E366)</f>
        <v>15256.86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15256.86</v>
      </c>
      <c r="I366" s="10">
        <f t="shared" si="157"/>
        <v>15256.86</v>
      </c>
      <c r="J366" s="50">
        <f t="shared" si="149"/>
        <v>100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159316.99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159316.99</v>
      </c>
      <c r="I415" s="3">
        <f t="shared" si="174"/>
        <v>0</v>
      </c>
      <c r="J415" s="50">
        <f t="shared" si="169"/>
        <v>0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159316.99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159316.99</v>
      </c>
      <c r="I417" s="10">
        <f t="shared" si="175"/>
        <v>0</v>
      </c>
      <c r="J417" s="50">
        <f t="shared" si="169"/>
        <v>0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3058941.19</v>
      </c>
      <c r="E425" s="84">
        <f>SUM('510:816'!E425)</f>
        <v>2058410.94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3058941.19</v>
      </c>
      <c r="I425" s="11">
        <f t="shared" si="176"/>
        <v>2058410.94</v>
      </c>
      <c r="J425" s="50">
        <f>IF(H425&lt;&gt;0,IF(I425/H425&gt;=100,"&gt;&gt;100",I425/H425*100),"-")</f>
        <v>67.291615371003587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E356" sqref="E35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30601.93</v>
      </c>
      <c r="E425" s="82">
        <v>30601.93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Dubravka Špiček</cp:lastModifiedBy>
  <cp:lastPrinted>2026-07-13T10:22:02Z</cp:lastPrinted>
  <dcterms:created xsi:type="dcterms:W3CDTF">2025-08-09T19:28:20Z</dcterms:created>
  <dcterms:modified xsi:type="dcterms:W3CDTF">2026-07-13T10:23:11Z</dcterms:modified>
</cp:coreProperties>
</file>