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avnica2\2021\NABAVA\za 2022\EE\"/>
    </mc:Choice>
  </mc:AlternateContent>
  <xr:revisionPtr revIDLastSave="0" documentId="13_ncr:1_{C7185A26-0497-4819-A4EE-E0ED431B3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daci" sheetId="1" r:id="rId1"/>
  </sheets>
  <definedNames>
    <definedName name="_xlnm.Print_Titles" localSheetId="0">Podaci!$3:$4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A6" i="1"/>
  <c r="A7" i="1"/>
  <c r="A8" i="1"/>
  <c r="A9" i="1" s="1"/>
  <c r="A10" i="1"/>
  <c r="A11" i="1" s="1"/>
  <c r="A12" i="1"/>
  <c r="A13" i="1" s="1"/>
  <c r="A14" i="1"/>
  <c r="A15" i="1"/>
  <c r="A16" i="1"/>
  <c r="A17" i="1" s="1"/>
  <c r="A18" i="1" s="1"/>
  <c r="A19" i="1"/>
  <c r="A20" i="1" s="1"/>
  <c r="A21" i="1" s="1"/>
  <c r="A22" i="1"/>
  <c r="A24" i="1"/>
  <c r="A26" i="1"/>
  <c r="A27" i="1"/>
  <c r="A29" i="1"/>
  <c r="A30" i="1"/>
  <c r="A32" i="1"/>
  <c r="A34" i="1"/>
  <c r="A36" i="1"/>
  <c r="A38" i="1"/>
  <c r="A40" i="1"/>
</calcChain>
</file>

<file path=xl/sharedStrings.xml><?xml version="1.0" encoding="utf-8"?>
<sst xmlns="http://schemas.openxmlformats.org/spreadsheetml/2006/main" count="183" uniqueCount="108">
  <si>
    <t>Šifra MM</t>
  </si>
  <si>
    <t>Naziv mjernog mjesta</t>
  </si>
  <si>
    <t>Adresa mjernog mjesta</t>
  </si>
  <si>
    <t>Tarifni
model</t>
  </si>
  <si>
    <t>1</t>
  </si>
  <si>
    <t>2</t>
  </si>
  <si>
    <t>3</t>
  </si>
  <si>
    <t>4</t>
  </si>
  <si>
    <t>5</t>
  </si>
  <si>
    <t>6</t>
  </si>
  <si>
    <t>7</t>
  </si>
  <si>
    <t>0200005597</t>
  </si>
  <si>
    <t>J.R. ST. TOPLICE KAPELŠČAK TDS081</t>
  </si>
  <si>
    <t>Žuti</t>
  </si>
  <si>
    <t>0200005607</t>
  </si>
  <si>
    <t>J.R. STRMEC STUBIČKI 2 TDS073</t>
  </si>
  <si>
    <t>0200005652</t>
  </si>
  <si>
    <t>J.R. STUBIČKE TOPLICE KOLODVOR TDS088</t>
  </si>
  <si>
    <t>0200005681</t>
  </si>
  <si>
    <t>J.R. ST. TOPLICE CENTAR TDS085</t>
  </si>
  <si>
    <t>0200005717</t>
  </si>
  <si>
    <t>J.R. ANDRAŠEVEC PIHAČI TDS003</t>
  </si>
  <si>
    <t>0200005814</t>
  </si>
  <si>
    <t>J.R. PILA 1 TDS069</t>
  </si>
  <si>
    <t>0200016421</t>
  </si>
  <si>
    <t>J.R. STRMEC STUBIČKI TDS072</t>
  </si>
  <si>
    <t>0200020035</t>
  </si>
  <si>
    <t>J.R. STRMEC STUBIČKI 3 TDS074</t>
  </si>
  <si>
    <t>0200058845</t>
  </si>
  <si>
    <t>J.R. PILA 3 TDS094</t>
  </si>
  <si>
    <t>0200058900</t>
  </si>
  <si>
    <t>J.R. STUBIČKE TOPLICE LJEČILIŠTE TDS084</t>
  </si>
  <si>
    <t>0200070015</t>
  </si>
  <si>
    <t>J.R. STUBIČKE TOPLICE VIKEND TDS087</t>
  </si>
  <si>
    <t>0200070344</t>
  </si>
  <si>
    <t>J.R. ST. TOPLICE ZAGREBAČKA TDS 096</t>
  </si>
  <si>
    <t>0200071179</t>
  </si>
  <si>
    <t>J.R. ST. TOPLICE LAMPUŠEVO TDS105</t>
  </si>
  <si>
    <t>0200072624</t>
  </si>
  <si>
    <t>J.R. STRMEC STUBIČKI 4 TDS125</t>
  </si>
  <si>
    <t>0205001569</t>
  </si>
  <si>
    <t>J.R. RASVJETA IGRALIŠTA</t>
  </si>
  <si>
    <t>0205003284</t>
  </si>
  <si>
    <t>J.R. STRMEC STUBIČKI 5 TDS126</t>
  </si>
  <si>
    <t>0205025635</t>
  </si>
  <si>
    <t>OPĆINA STUBIČKE TOPLICE - JR TDS122 Obrtnička</t>
  </si>
  <si>
    <t xml:space="preserve">Naknada za poticanje proizvodnje iz obnovljivih izvora: </t>
  </si>
  <si>
    <t xml:space="preserve">Ukupno bez PDV (kuna): </t>
  </si>
  <si>
    <t xml:space="preserve">Ukupno PDV (kuna): </t>
  </si>
  <si>
    <t xml:space="preserve">Ukupno s PDV (kuna): </t>
  </si>
  <si>
    <t>(mjesto i datum)</t>
  </si>
  <si>
    <t>(potpis ovlaštene osobe)</t>
  </si>
  <si>
    <t>PRILOG 2: TROŠKOVNIK</t>
  </si>
  <si>
    <t>(čitko ime i prezime ovlaštene osobe)</t>
  </si>
  <si>
    <t>M.P.</t>
  </si>
  <si>
    <t>0200020501</t>
  </si>
  <si>
    <t>OPĆINA STUBIČKE TOPLICE - poslovni prostor</t>
  </si>
  <si>
    <t>Bijeli</t>
  </si>
  <si>
    <t>0200024837</t>
  </si>
  <si>
    <t>0200040633</t>
  </si>
  <si>
    <t>OPĆINA STUBIČKE TOPLICE - DVD PILA</t>
  </si>
  <si>
    <t>Plavi</t>
  </si>
  <si>
    <t>0200040688</t>
  </si>
  <si>
    <t>OPĆINA STUBIČKE TOPLICE - DVD Strmec</t>
  </si>
  <si>
    <t>0200070268</t>
  </si>
  <si>
    <t>OPĆINA STUBIČKE TOPLICE - javni sat u parku</t>
  </si>
  <si>
    <t>0200070838</t>
  </si>
  <si>
    <t>OPĆINA STUBIČKE TOPLICE - tržnica St. Toplice</t>
  </si>
  <si>
    <t>0200072162</t>
  </si>
  <si>
    <t>OPĆINA STUBIČKE TOPLICE - klorinator</t>
  </si>
  <si>
    <t>0200072284</t>
  </si>
  <si>
    <t>OPĆINA STUBIČKE TOPLICE - kotlovinica</t>
  </si>
  <si>
    <t>0205004853</t>
  </si>
  <si>
    <t>OPĆINA STUBIČKE TOPLICE - parcela</t>
  </si>
  <si>
    <t>0205012389</t>
  </si>
  <si>
    <t>OPĆINA STUBIČKE TOPLICE</t>
  </si>
  <si>
    <t>0205015990</t>
  </si>
  <si>
    <t>OPĆINA STUBIČKE TOPLICE - montažni objekt (kontejner)</t>
  </si>
  <si>
    <t>29</t>
  </si>
  <si>
    <t>0205021281</t>
  </si>
  <si>
    <t>OPĆINA STUBIČKE TOPLICE - Reciklažno dvorište</t>
  </si>
  <si>
    <t xml:space="preserve">Bijeli </t>
  </si>
  <si>
    <t>OPĆINA STUBIČKE TOPLICE - Jedinstveni upravni odjel</t>
  </si>
  <si>
    <t xml:space="preserve"> </t>
  </si>
  <si>
    <t>STRMEČKA CESTA BB, STUBIČKE TOPLICE, RH</t>
  </si>
  <si>
    <t>VIKTORA ŠIPEKA BB, STUBIČKE TOPLICE, RH</t>
  </si>
  <si>
    <t>VLADIMIRA NAZORA BB, STUBIČKE TOPLICE, RH</t>
  </si>
  <si>
    <t>PILA BB, STUBIČKE TOPLICE, RH</t>
  </si>
  <si>
    <t>STRMEC STUBIČKI BB, STUBIČKE TOPLICE, RH</t>
  </si>
  <si>
    <t>VIKTORA ŠIPEKA 16, STUBIČKE TOPLICE, RH</t>
  </si>
  <si>
    <t>PILA 16, STUBIČKE TOPLICE, RH</t>
  </si>
  <si>
    <t>STRMEC STUBIČKI 161, STUBIČKE TOPLICE, RH</t>
  </si>
  <si>
    <t>ŽRTAVA SELJAČKE BUNE BB, STUBIČKE TOPLICE, RH</t>
  </si>
  <si>
    <t>ZAGREBAČKA BB, STUBIČKE TOPLICE, RH</t>
  </si>
  <si>
    <t>VIKTORA ŠIPEKA 29, STUBIČKE TOPLICE, RH</t>
  </si>
  <si>
    <t>LAMPUŠEVO BB, STUBIČKE TOPLICE, RH</t>
  </si>
  <si>
    <t>STRMEČKA 1, STUBIČKE TOPLICE, RH</t>
  </si>
  <si>
    <t>JARKI, STUBIČKE TOPLICE, RH</t>
  </si>
  <si>
    <t>STRMEC STUBIČKI 69S, STUBIČKE TOPLICE, RH</t>
  </si>
  <si>
    <t>OBRTNIČKA BB, STUBIČKE TOPLICE, RH</t>
  </si>
  <si>
    <t>VT</t>
  </si>
  <si>
    <t>NT</t>
  </si>
  <si>
    <t>Ukupna cijena</t>
  </si>
  <si>
    <t>Okvirna godišnja potrošnja  u kWh</t>
  </si>
  <si>
    <t>8=(6)x(7)</t>
  </si>
  <si>
    <t>Jedinična cijena*</t>
  </si>
  <si>
    <t>*Jedinične cijene su bez PDV.</t>
  </si>
  <si>
    <t>R.
broj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</si>
</sst>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#,##0.0000"/>
    <numFmt numFmtId="165" formatCode="#,###,###,##0.00"/>
    <numFmt numFmtId="166" formatCode="#,###,###,##0"/>
  </numFmts>
  <fonts count="4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vertical="center"/>
    </xf>
    <xf numFmtId="166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/>
    </xf>
    <xf numFmtId="166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6" fontId="0" fillId="0" borderId="12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3" fillId="0" borderId="0" xfId="0" applyFont="1"/>
    <xf numFmtId="49" fontId="0" fillId="0" borderId="1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left" vertical="center" wrapText="1"/>
    </xf>
    <xf numFmtId="49" fontId="0" fillId="0" borderId="9" xfId="0" applyNumberForma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1" fillId="0" borderId="4" xfId="0" applyNumberFormat="1" applyFont="1" applyBorder="1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49" fontId="1" fillId="0" borderId="13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0" fillId="0" borderId="10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49" fontId="1" fillId="0" borderId="14" xfId="0" applyNumberFormat="1" applyFont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left" vertical="center"/>
    </xf>
    <xf numFmtId="49" fontId="0" fillId="2" borderId="9" xfId="0" applyNumberFormat="1" applyFill="1" applyBorder="1" applyAlignment="1">
      <alignment horizontal="left" vertical="center" wrapText="1"/>
    </xf>
    <xf numFmtId="49" fontId="0" fillId="2" borderId="9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/>
    </xf>
    <xf numFmtId="166" fontId="0" fillId="2" borderId="9" xfId="0" applyNumberFormat="1" applyFill="1" applyBorder="1" applyAlignment="1">
      <alignment horizontal="right"/>
    </xf>
    <xf numFmtId="166" fontId="0" fillId="2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66" fontId="0" fillId="2" borderId="1" xfId="0" applyNumberFormat="1" applyFill="1" applyBorder="1" applyAlignment="1">
      <alignment horizontal="right" vertical="top"/>
    </xf>
    <xf numFmtId="166" fontId="0" fillId="2" borderId="1" xfId="0" applyNumberFormat="1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center" vertical="top"/>
    </xf>
    <xf numFmtId="166" fontId="0" fillId="3" borderId="1" xfId="0" applyNumberFormat="1" applyFill="1" applyBorder="1" applyAlignment="1">
      <alignment horizontal="right" vertical="top"/>
    </xf>
    <xf numFmtId="166" fontId="0" fillId="3" borderId="1" xfId="0" applyNumberFormat="1" applyFill="1" applyBorder="1" applyAlignment="1">
      <alignment horizontal="right" vertical="center"/>
    </xf>
    <xf numFmtId="166" fontId="0" fillId="0" borderId="1" xfId="0" applyNumberFormat="1" applyBorder="1" applyAlignment="1">
      <alignment horizontal="right" vertical="top"/>
    </xf>
    <xf numFmtId="49" fontId="0" fillId="0" borderId="1" xfId="0" applyNumberFormat="1" applyBorder="1" applyAlignment="1">
      <alignment horizontal="center" vertical="top"/>
    </xf>
    <xf numFmtId="165" fontId="0" fillId="0" borderId="13" xfId="0" applyNumberFormat="1" applyBorder="1" applyAlignment="1">
      <alignment horizontal="right"/>
    </xf>
    <xf numFmtId="165" fontId="1" fillId="0" borderId="19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A7" zoomScale="90" zoomScaleNormal="90" workbookViewId="0">
      <selection activeCell="F9" sqref="F9"/>
    </sheetView>
  </sheetViews>
  <sheetFormatPr defaultRowHeight="12.75" x14ac:dyDescent="0.2"/>
  <cols>
    <col min="1" max="1" width="5.5703125" style="1" customWidth="1"/>
    <col min="2" max="2" width="13.140625" style="2" customWidth="1"/>
    <col min="3" max="3" width="47.28515625" style="2" customWidth="1"/>
    <col min="4" max="4" width="45.5703125" style="2" customWidth="1"/>
    <col min="5" max="5" width="7.85546875" style="2" customWidth="1"/>
    <col min="6" max="6" width="7.5703125" style="2" customWidth="1"/>
    <col min="7" max="7" width="9.42578125" style="3" customWidth="1"/>
    <col min="8" max="8" width="16" style="4" customWidth="1"/>
    <col min="9" max="9" width="17.28515625" style="5" customWidth="1"/>
  </cols>
  <sheetData>
    <row r="1" spans="1:10" x14ac:dyDescent="0.2">
      <c r="A1" s="50" t="s">
        <v>52</v>
      </c>
      <c r="B1" s="51"/>
      <c r="C1" s="51"/>
      <c r="D1" s="51"/>
      <c r="E1" s="51"/>
      <c r="F1" s="51"/>
      <c r="G1" s="52"/>
      <c r="H1" s="43"/>
      <c r="I1" s="44"/>
    </row>
    <row r="2" spans="1:10" ht="13.5" thickBot="1" x14ac:dyDescent="0.25">
      <c r="A2" s="6"/>
    </row>
    <row r="3" spans="1:10" s="7" customFormat="1" ht="25.5" x14ac:dyDescent="0.2">
      <c r="A3" s="15" t="s">
        <v>107</v>
      </c>
      <c r="B3" s="16" t="s">
        <v>0</v>
      </c>
      <c r="C3" s="16" t="s">
        <v>1</v>
      </c>
      <c r="D3" s="16" t="s">
        <v>2</v>
      </c>
      <c r="E3" s="17" t="s">
        <v>3</v>
      </c>
      <c r="F3" s="76" t="s">
        <v>103</v>
      </c>
      <c r="G3" s="77"/>
      <c r="H3" s="17" t="s">
        <v>105</v>
      </c>
      <c r="I3" s="61" t="s">
        <v>102</v>
      </c>
      <c r="J3" s="56"/>
    </row>
    <row r="4" spans="1:10" s="1" customFormat="1" ht="13.5" thickBot="1" x14ac:dyDescent="0.25">
      <c r="A4" s="18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53" t="s">
        <v>9</v>
      </c>
      <c r="G4" s="54"/>
      <c r="H4" s="19" t="s">
        <v>10</v>
      </c>
      <c r="I4" s="57" t="s">
        <v>104</v>
      </c>
    </row>
    <row r="5" spans="1:10" x14ac:dyDescent="0.2">
      <c r="A5" s="20">
        <v>1</v>
      </c>
      <c r="B5" s="62" t="s">
        <v>11</v>
      </c>
      <c r="C5" s="63" t="s">
        <v>12</v>
      </c>
      <c r="D5" s="63" t="s">
        <v>84</v>
      </c>
      <c r="E5" s="64" t="s">
        <v>13</v>
      </c>
      <c r="F5" s="64" t="s">
        <v>100</v>
      </c>
      <c r="G5" s="68">
        <v>10966</v>
      </c>
      <c r="H5" s="21"/>
      <c r="I5" s="58"/>
    </row>
    <row r="6" spans="1:10" x14ac:dyDescent="0.2">
      <c r="A6" s="10">
        <f t="shared" ref="A6:A12" ca="1" si="0">IF(OFFSET(INDIRECT(ADDRESS(ROW(),COLUMN(),4)),-1,0)="",IF(OFFSET(INDIRECT(ADDRESS(ROW(),COLUMN(),4)),-2,0)="",OFFSET(INDIRECT(ADDRESS(ROW(),COLUMN(),4)),-3,0),OFFSET(INDIRECT(ADDRESS(ROW(),COLUMN(),4)),-2,0)),OFFSET(INDIRECT(ADDRESS(ROW(),COLUMN(),4)),-1,0))+1</f>
        <v>2</v>
      </c>
      <c r="B6" s="65" t="s">
        <v>14</v>
      </c>
      <c r="C6" s="65" t="s">
        <v>15</v>
      </c>
      <c r="D6" s="66" t="s">
        <v>84</v>
      </c>
      <c r="E6" s="67" t="s">
        <v>13</v>
      </c>
      <c r="F6" s="67" t="s">
        <v>100</v>
      </c>
      <c r="G6" s="69">
        <v>10205</v>
      </c>
      <c r="H6" s="9"/>
      <c r="I6" s="59"/>
    </row>
    <row r="7" spans="1:10" x14ac:dyDescent="0.2">
      <c r="A7" s="10">
        <f t="shared" ca="1" si="0"/>
        <v>3</v>
      </c>
      <c r="B7" s="65" t="s">
        <v>16</v>
      </c>
      <c r="C7" s="66" t="s">
        <v>17</v>
      </c>
      <c r="D7" s="66" t="s">
        <v>85</v>
      </c>
      <c r="E7" s="67" t="s">
        <v>13</v>
      </c>
      <c r="F7" s="67" t="s">
        <v>100</v>
      </c>
      <c r="G7" s="78">
        <v>9362</v>
      </c>
      <c r="H7" s="9"/>
      <c r="I7" s="59"/>
    </row>
    <row r="8" spans="1:10" x14ac:dyDescent="0.2">
      <c r="A8" s="10">
        <f t="shared" ca="1" si="0"/>
        <v>4</v>
      </c>
      <c r="B8" s="65" t="s">
        <v>18</v>
      </c>
      <c r="C8" s="65" t="s">
        <v>19</v>
      </c>
      <c r="D8" s="66" t="s">
        <v>85</v>
      </c>
      <c r="E8" s="67" t="s">
        <v>13</v>
      </c>
      <c r="F8" s="67" t="s">
        <v>100</v>
      </c>
      <c r="G8" s="69">
        <v>22762</v>
      </c>
      <c r="H8" s="9"/>
      <c r="I8" s="59"/>
      <c r="J8" s="26" t="s">
        <v>83</v>
      </c>
    </row>
    <row r="9" spans="1:10" x14ac:dyDescent="0.2">
      <c r="A9" s="10">
        <f t="shared" ca="1" si="0"/>
        <v>5</v>
      </c>
      <c r="B9" s="65" t="s">
        <v>20</v>
      </c>
      <c r="C9" s="65" t="s">
        <v>21</v>
      </c>
      <c r="D9" s="66" t="s">
        <v>86</v>
      </c>
      <c r="E9" s="67" t="s">
        <v>13</v>
      </c>
      <c r="F9" s="67" t="s">
        <v>100</v>
      </c>
      <c r="G9" s="69">
        <v>9945</v>
      </c>
      <c r="H9" s="9"/>
      <c r="I9" s="59"/>
    </row>
    <row r="10" spans="1:10" x14ac:dyDescent="0.2">
      <c r="A10" s="10">
        <f t="shared" ca="1" si="0"/>
        <v>6</v>
      </c>
      <c r="B10" s="65" t="s">
        <v>22</v>
      </c>
      <c r="C10" s="65" t="s">
        <v>23</v>
      </c>
      <c r="D10" s="66" t="s">
        <v>87</v>
      </c>
      <c r="E10" s="67" t="s">
        <v>13</v>
      </c>
      <c r="F10" s="67" t="s">
        <v>100</v>
      </c>
      <c r="G10" s="69">
        <v>13079</v>
      </c>
      <c r="H10" s="9"/>
      <c r="I10" s="59"/>
    </row>
    <row r="11" spans="1:10" x14ac:dyDescent="0.2">
      <c r="A11" s="10">
        <f t="shared" ca="1" si="0"/>
        <v>7</v>
      </c>
      <c r="B11" s="65" t="s">
        <v>24</v>
      </c>
      <c r="C11" s="65" t="s">
        <v>25</v>
      </c>
      <c r="D11" s="66" t="s">
        <v>88</v>
      </c>
      <c r="E11" s="67" t="s">
        <v>13</v>
      </c>
      <c r="F11" s="67" t="s">
        <v>100</v>
      </c>
      <c r="G11" s="69">
        <v>6753</v>
      </c>
      <c r="H11" s="9"/>
      <c r="I11" s="59"/>
    </row>
    <row r="12" spans="1:10" x14ac:dyDescent="0.2">
      <c r="A12" s="10">
        <f t="shared" ca="1" si="0"/>
        <v>8</v>
      </c>
      <c r="B12" s="65" t="s">
        <v>26</v>
      </c>
      <c r="C12" s="65" t="s">
        <v>27</v>
      </c>
      <c r="D12" s="66" t="s">
        <v>88</v>
      </c>
      <c r="E12" s="67" t="s">
        <v>13</v>
      </c>
      <c r="F12" s="67" t="s">
        <v>100</v>
      </c>
      <c r="G12" s="69">
        <v>7156</v>
      </c>
      <c r="H12" s="9"/>
      <c r="I12" s="59"/>
    </row>
    <row r="13" spans="1:10" x14ac:dyDescent="0.2">
      <c r="A13" s="10">
        <f t="shared" ref="A13:A16" ca="1" si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9</v>
      </c>
      <c r="B13" s="65" t="s">
        <v>28</v>
      </c>
      <c r="C13" s="65" t="s">
        <v>29</v>
      </c>
      <c r="D13" s="65" t="s">
        <v>87</v>
      </c>
      <c r="E13" s="67" t="s">
        <v>13</v>
      </c>
      <c r="F13" s="67" t="s">
        <v>100</v>
      </c>
      <c r="G13" s="69">
        <v>3748</v>
      </c>
      <c r="H13" s="9"/>
      <c r="I13" s="59"/>
    </row>
    <row r="14" spans="1:10" x14ac:dyDescent="0.2">
      <c r="A14" s="10">
        <f t="shared" ca="1" si="1"/>
        <v>10</v>
      </c>
      <c r="B14" s="65" t="s">
        <v>30</v>
      </c>
      <c r="C14" s="66" t="s">
        <v>31</v>
      </c>
      <c r="D14" s="66" t="s">
        <v>85</v>
      </c>
      <c r="E14" s="67" t="s">
        <v>13</v>
      </c>
      <c r="F14" s="67" t="s">
        <v>100</v>
      </c>
      <c r="G14" s="78">
        <v>10005</v>
      </c>
      <c r="H14" s="9"/>
      <c r="I14" s="59"/>
    </row>
    <row r="15" spans="1:10" ht="25.5" x14ac:dyDescent="0.2">
      <c r="A15" s="10">
        <f t="shared" ca="1" si="1"/>
        <v>11</v>
      </c>
      <c r="B15" s="65" t="s">
        <v>32</v>
      </c>
      <c r="C15" s="66" t="s">
        <v>33</v>
      </c>
      <c r="D15" s="66" t="s">
        <v>92</v>
      </c>
      <c r="E15" s="67" t="s">
        <v>13</v>
      </c>
      <c r="F15" s="67" t="s">
        <v>100</v>
      </c>
      <c r="G15" s="79">
        <v>24390</v>
      </c>
      <c r="H15" s="9"/>
      <c r="I15" s="59"/>
    </row>
    <row r="16" spans="1:10" x14ac:dyDescent="0.2">
      <c r="A16" s="10">
        <f t="shared" ca="1" si="1"/>
        <v>12</v>
      </c>
      <c r="B16" s="65" t="s">
        <v>34</v>
      </c>
      <c r="C16" s="66" t="s">
        <v>35</v>
      </c>
      <c r="D16" s="66" t="s">
        <v>93</v>
      </c>
      <c r="E16" s="67" t="s">
        <v>13</v>
      </c>
      <c r="F16" s="67" t="s">
        <v>100</v>
      </c>
      <c r="G16" s="69">
        <v>1575</v>
      </c>
      <c r="H16" s="9"/>
      <c r="I16" s="59"/>
    </row>
    <row r="17" spans="1:9" x14ac:dyDescent="0.2">
      <c r="A17" s="10">
        <f t="shared" ref="A17:A22" ca="1" si="2">IF(OFFSET(INDIRECT(ADDRESS(ROW(),COLUMN(),4)),-1,0)="",IF(OFFSET(INDIRECT(ADDRESS(ROW(),COLUMN(),4)),-2,0)="",OFFSET(INDIRECT(ADDRESS(ROW(),COLUMN(),4)),-3,0),OFFSET(INDIRECT(ADDRESS(ROW(),COLUMN(),4)),-2,0)),OFFSET(INDIRECT(ADDRESS(ROW(),COLUMN(),4)),-1,0))+1</f>
        <v>13</v>
      </c>
      <c r="B17" s="65" t="s">
        <v>36</v>
      </c>
      <c r="C17" s="65" t="s">
        <v>37</v>
      </c>
      <c r="D17" s="66" t="s">
        <v>95</v>
      </c>
      <c r="E17" s="67" t="s">
        <v>13</v>
      </c>
      <c r="F17" s="67" t="s">
        <v>100</v>
      </c>
      <c r="G17" s="69">
        <v>7964</v>
      </c>
      <c r="H17" s="9"/>
      <c r="I17" s="59"/>
    </row>
    <row r="18" spans="1:9" x14ac:dyDescent="0.2">
      <c r="A18" s="10">
        <f t="shared" ca="1" si="2"/>
        <v>14</v>
      </c>
      <c r="B18" s="65" t="s">
        <v>38</v>
      </c>
      <c r="C18" s="65" t="s">
        <v>39</v>
      </c>
      <c r="D18" s="66" t="s">
        <v>88</v>
      </c>
      <c r="E18" s="67" t="s">
        <v>13</v>
      </c>
      <c r="F18" s="67" t="s">
        <v>100</v>
      </c>
      <c r="G18" s="69">
        <v>7836</v>
      </c>
      <c r="H18" s="9"/>
      <c r="I18" s="59"/>
    </row>
    <row r="19" spans="1:9" x14ac:dyDescent="0.2">
      <c r="A19" s="10">
        <f t="shared" ca="1" si="2"/>
        <v>15</v>
      </c>
      <c r="B19" s="65" t="s">
        <v>40</v>
      </c>
      <c r="C19" s="65" t="s">
        <v>41</v>
      </c>
      <c r="D19" s="65" t="s">
        <v>96</v>
      </c>
      <c r="E19" s="67" t="s">
        <v>13</v>
      </c>
      <c r="F19" s="67" t="s">
        <v>100</v>
      </c>
      <c r="G19" s="69">
        <v>431</v>
      </c>
      <c r="H19" s="9"/>
      <c r="I19" s="59"/>
    </row>
    <row r="20" spans="1:9" x14ac:dyDescent="0.2">
      <c r="A20" s="10">
        <f t="shared" ca="1" si="2"/>
        <v>16</v>
      </c>
      <c r="B20" s="65" t="s">
        <v>42</v>
      </c>
      <c r="C20" s="65" t="s">
        <v>43</v>
      </c>
      <c r="D20" s="66" t="s">
        <v>88</v>
      </c>
      <c r="E20" s="67" t="s">
        <v>13</v>
      </c>
      <c r="F20" s="67" t="s">
        <v>100</v>
      </c>
      <c r="G20" s="69">
        <v>5588</v>
      </c>
      <c r="H20" s="9"/>
      <c r="I20" s="59"/>
    </row>
    <row r="21" spans="1:9" ht="14.25" customHeight="1" x14ac:dyDescent="0.2">
      <c r="A21" s="10">
        <f t="shared" ca="1" si="2"/>
        <v>17</v>
      </c>
      <c r="B21" s="65" t="s">
        <v>44</v>
      </c>
      <c r="C21" s="66" t="s">
        <v>45</v>
      </c>
      <c r="D21" s="65" t="s">
        <v>99</v>
      </c>
      <c r="E21" s="67" t="s">
        <v>13</v>
      </c>
      <c r="F21" s="67" t="s">
        <v>100</v>
      </c>
      <c r="G21" s="79">
        <v>2586</v>
      </c>
      <c r="H21" s="9"/>
      <c r="I21" s="59"/>
    </row>
    <row r="22" spans="1:9" ht="13.5" customHeight="1" x14ac:dyDescent="0.2">
      <c r="A22" s="35">
        <f t="shared" ca="1" si="2"/>
        <v>18</v>
      </c>
      <c r="B22" s="36" t="s">
        <v>55</v>
      </c>
      <c r="C22" s="73" t="s">
        <v>56</v>
      </c>
      <c r="D22" s="37" t="s">
        <v>89</v>
      </c>
      <c r="E22" s="38" t="s">
        <v>57</v>
      </c>
      <c r="F22" s="25" t="s">
        <v>100</v>
      </c>
      <c r="G22" s="8">
        <v>829</v>
      </c>
      <c r="H22" s="9"/>
      <c r="I22" s="59"/>
    </row>
    <row r="23" spans="1:9" x14ac:dyDescent="0.2">
      <c r="A23" s="35"/>
      <c r="B23" s="36"/>
      <c r="C23" s="73"/>
      <c r="D23" s="37"/>
      <c r="E23" s="38"/>
      <c r="F23" s="25" t="s">
        <v>101</v>
      </c>
      <c r="G23" s="8">
        <v>1870</v>
      </c>
      <c r="H23" s="9"/>
      <c r="I23" s="59"/>
    </row>
    <row r="24" spans="1:9" ht="12.75" customHeight="1" x14ac:dyDescent="0.2">
      <c r="A24" s="3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19</v>
      </c>
      <c r="B24" s="36" t="s">
        <v>58</v>
      </c>
      <c r="C24" s="74" t="s">
        <v>82</v>
      </c>
      <c r="D24" s="37" t="s">
        <v>89</v>
      </c>
      <c r="E24" s="38" t="s">
        <v>57</v>
      </c>
      <c r="F24" s="25" t="s">
        <v>100</v>
      </c>
      <c r="G24" s="8">
        <v>4586</v>
      </c>
      <c r="H24" s="9"/>
      <c r="I24" s="59"/>
    </row>
    <row r="25" spans="1:9" x14ac:dyDescent="0.2">
      <c r="A25" s="35"/>
      <c r="B25" s="36"/>
      <c r="C25" s="73"/>
      <c r="D25" s="37"/>
      <c r="E25" s="38"/>
      <c r="F25" s="25" t="s">
        <v>101</v>
      </c>
      <c r="G25" s="8">
        <v>1784</v>
      </c>
      <c r="H25" s="9"/>
      <c r="I25" s="59"/>
    </row>
    <row r="26" spans="1:9" x14ac:dyDescent="0.2">
      <c r="A26" s="10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20</v>
      </c>
      <c r="B26" s="70" t="s">
        <v>59</v>
      </c>
      <c r="C26" s="71" t="s">
        <v>60</v>
      </c>
      <c r="D26" s="70" t="s">
        <v>90</v>
      </c>
      <c r="E26" s="72" t="s">
        <v>61</v>
      </c>
      <c r="F26" s="80" t="s">
        <v>100</v>
      </c>
      <c r="G26" s="81">
        <v>480</v>
      </c>
      <c r="H26" s="9"/>
      <c r="I26" s="59"/>
    </row>
    <row r="27" spans="1:9" ht="12.75" customHeight="1" x14ac:dyDescent="0.2">
      <c r="A27" s="3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21</v>
      </c>
      <c r="B27" s="36" t="s">
        <v>62</v>
      </c>
      <c r="C27" s="73" t="s">
        <v>63</v>
      </c>
      <c r="D27" s="37" t="s">
        <v>91</v>
      </c>
      <c r="E27" s="38" t="s">
        <v>57</v>
      </c>
      <c r="F27" s="25" t="s">
        <v>100</v>
      </c>
      <c r="G27" s="8">
        <v>409</v>
      </c>
      <c r="H27" s="9"/>
      <c r="I27" s="59"/>
    </row>
    <row r="28" spans="1:9" x14ac:dyDescent="0.2">
      <c r="A28" s="35"/>
      <c r="B28" s="36"/>
      <c r="C28" s="73"/>
      <c r="D28" s="37"/>
      <c r="E28" s="38"/>
      <c r="F28" s="25" t="s">
        <v>101</v>
      </c>
      <c r="G28" s="8">
        <v>370</v>
      </c>
      <c r="H28" s="9"/>
      <c r="I28" s="59"/>
    </row>
    <row r="29" spans="1:9" ht="12.75" customHeight="1" x14ac:dyDescent="0.2">
      <c r="A29" s="10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22</v>
      </c>
      <c r="B29" s="70" t="s">
        <v>64</v>
      </c>
      <c r="C29" s="71" t="s">
        <v>65</v>
      </c>
      <c r="D29" s="71" t="s">
        <v>89</v>
      </c>
      <c r="E29" s="72" t="s">
        <v>61</v>
      </c>
      <c r="F29" s="72" t="s">
        <v>100</v>
      </c>
      <c r="G29" s="82">
        <v>29730</v>
      </c>
      <c r="H29" s="9"/>
      <c r="I29" s="59"/>
    </row>
    <row r="30" spans="1:9" ht="12.75" customHeight="1" x14ac:dyDescent="0.2">
      <c r="A30" s="3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23</v>
      </c>
      <c r="B30" s="36" t="s">
        <v>66</v>
      </c>
      <c r="C30" s="73" t="s">
        <v>67</v>
      </c>
      <c r="D30" s="37" t="s">
        <v>94</v>
      </c>
      <c r="E30" s="38" t="s">
        <v>57</v>
      </c>
      <c r="F30" s="25" t="s">
        <v>100</v>
      </c>
      <c r="G30" s="8">
        <v>11438</v>
      </c>
      <c r="H30" s="9"/>
      <c r="I30" s="59"/>
    </row>
    <row r="31" spans="1:9" ht="13.5" customHeight="1" x14ac:dyDescent="0.2">
      <c r="A31" s="35"/>
      <c r="B31" s="36"/>
      <c r="C31" s="73"/>
      <c r="D31" s="37"/>
      <c r="E31" s="38"/>
      <c r="F31" s="84" t="s">
        <v>101</v>
      </c>
      <c r="G31" s="83">
        <v>4638</v>
      </c>
      <c r="H31" s="9"/>
      <c r="I31" s="59"/>
    </row>
    <row r="32" spans="1:9" x14ac:dyDescent="0.2">
      <c r="A32" s="3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24</v>
      </c>
      <c r="B32" s="36" t="s">
        <v>68</v>
      </c>
      <c r="C32" s="73" t="s">
        <v>69</v>
      </c>
      <c r="D32" s="36" t="s">
        <v>90</v>
      </c>
      <c r="E32" s="38" t="s">
        <v>57</v>
      </c>
      <c r="F32" s="25" t="s">
        <v>100</v>
      </c>
      <c r="G32" s="8">
        <v>171</v>
      </c>
      <c r="H32" s="9"/>
      <c r="I32" s="59"/>
    </row>
    <row r="33" spans="1:9" ht="14.25" customHeight="1" x14ac:dyDescent="0.2">
      <c r="A33" s="35"/>
      <c r="B33" s="36"/>
      <c r="C33" s="73"/>
      <c r="D33" s="36"/>
      <c r="E33" s="38"/>
      <c r="F33" s="25" t="s">
        <v>101</v>
      </c>
      <c r="G33" s="8">
        <v>123</v>
      </c>
      <c r="H33" s="9"/>
      <c r="I33" s="59"/>
    </row>
    <row r="34" spans="1:9" x14ac:dyDescent="0.2">
      <c r="A34" s="3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25</v>
      </c>
      <c r="B34" s="36" t="s">
        <v>70</v>
      </c>
      <c r="C34" s="75" t="s">
        <v>71</v>
      </c>
      <c r="D34" s="36" t="s">
        <v>89</v>
      </c>
      <c r="E34" s="38" t="s">
        <v>57</v>
      </c>
      <c r="F34" s="25" t="s">
        <v>100</v>
      </c>
      <c r="G34" s="8">
        <v>1</v>
      </c>
      <c r="H34" s="9"/>
      <c r="I34" s="59"/>
    </row>
    <row r="35" spans="1:9" x14ac:dyDescent="0.2">
      <c r="A35" s="35"/>
      <c r="B35" s="36"/>
      <c r="C35" s="75"/>
      <c r="D35" s="36"/>
      <c r="E35" s="38"/>
      <c r="F35" s="25" t="s">
        <v>101</v>
      </c>
      <c r="G35" s="8">
        <v>1</v>
      </c>
      <c r="H35" s="9"/>
      <c r="I35" s="59"/>
    </row>
    <row r="36" spans="1:9" x14ac:dyDescent="0.2">
      <c r="A36" s="3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26</v>
      </c>
      <c r="B36" s="36" t="s">
        <v>72</v>
      </c>
      <c r="C36" s="75" t="s">
        <v>73</v>
      </c>
      <c r="D36" s="36" t="s">
        <v>97</v>
      </c>
      <c r="E36" s="38" t="s">
        <v>57</v>
      </c>
      <c r="F36" s="25" t="s">
        <v>100</v>
      </c>
      <c r="G36" s="8">
        <v>1574</v>
      </c>
      <c r="H36" s="9"/>
      <c r="I36" s="59"/>
    </row>
    <row r="37" spans="1:9" x14ac:dyDescent="0.2">
      <c r="A37" s="35"/>
      <c r="B37" s="36"/>
      <c r="C37" s="75"/>
      <c r="D37" s="36"/>
      <c r="E37" s="38"/>
      <c r="F37" s="25" t="s">
        <v>101</v>
      </c>
      <c r="G37" s="8">
        <v>809</v>
      </c>
      <c r="H37" s="9"/>
      <c r="I37" s="59"/>
    </row>
    <row r="38" spans="1:9" x14ac:dyDescent="0.2">
      <c r="A38" s="3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27</v>
      </c>
      <c r="B38" s="36" t="s">
        <v>74</v>
      </c>
      <c r="C38" s="75" t="s">
        <v>75</v>
      </c>
      <c r="D38" s="37" t="s">
        <v>86</v>
      </c>
      <c r="E38" s="38" t="s">
        <v>57</v>
      </c>
      <c r="F38" s="25" t="s">
        <v>100</v>
      </c>
      <c r="G38" s="8">
        <v>1418</v>
      </c>
      <c r="H38" s="9"/>
      <c r="I38" s="59"/>
    </row>
    <row r="39" spans="1:9" x14ac:dyDescent="0.2">
      <c r="A39" s="35"/>
      <c r="B39" s="36"/>
      <c r="C39" s="75"/>
      <c r="D39" s="37"/>
      <c r="E39" s="38"/>
      <c r="F39" s="25" t="s">
        <v>101</v>
      </c>
      <c r="G39" s="8">
        <v>1017</v>
      </c>
      <c r="H39" s="9"/>
      <c r="I39" s="59"/>
    </row>
    <row r="40" spans="1:9" x14ac:dyDescent="0.2">
      <c r="A40" s="3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28</v>
      </c>
      <c r="B40" s="36" t="s">
        <v>76</v>
      </c>
      <c r="C40" s="73" t="s">
        <v>77</v>
      </c>
      <c r="D40" s="36" t="s">
        <v>87</v>
      </c>
      <c r="E40" s="38" t="s">
        <v>57</v>
      </c>
      <c r="F40" s="25" t="s">
        <v>100</v>
      </c>
      <c r="G40" s="8">
        <v>634</v>
      </c>
      <c r="H40" s="9"/>
      <c r="I40" s="59"/>
    </row>
    <row r="41" spans="1:9" x14ac:dyDescent="0.2">
      <c r="A41" s="35"/>
      <c r="B41" s="36"/>
      <c r="C41" s="73"/>
      <c r="D41" s="36"/>
      <c r="E41" s="38"/>
      <c r="F41" s="25" t="s">
        <v>101</v>
      </c>
      <c r="G41" s="8">
        <v>209</v>
      </c>
      <c r="H41" s="9"/>
      <c r="I41" s="59"/>
    </row>
    <row r="42" spans="1:9" x14ac:dyDescent="0.2">
      <c r="A42" s="27" t="s">
        <v>78</v>
      </c>
      <c r="B42" s="29" t="s">
        <v>79</v>
      </c>
      <c r="C42" s="31" t="s">
        <v>80</v>
      </c>
      <c r="D42" s="33" t="s">
        <v>98</v>
      </c>
      <c r="E42" s="29" t="s">
        <v>81</v>
      </c>
      <c r="F42" s="25" t="s">
        <v>100</v>
      </c>
      <c r="G42" s="23">
        <v>4274</v>
      </c>
      <c r="H42" s="24"/>
      <c r="I42" s="60"/>
    </row>
    <row r="43" spans="1:9" ht="12" customHeight="1" x14ac:dyDescent="0.2">
      <c r="A43" s="28"/>
      <c r="B43" s="30"/>
      <c r="C43" s="32"/>
      <c r="D43" s="34"/>
      <c r="E43" s="30"/>
      <c r="F43" s="25" t="s">
        <v>101</v>
      </c>
      <c r="G43" s="23">
        <v>1680</v>
      </c>
      <c r="H43" s="24"/>
      <c r="I43" s="60"/>
    </row>
    <row r="44" spans="1:9" ht="13.5" thickBot="1" x14ac:dyDescent="0.25">
      <c r="A44" s="45" t="s">
        <v>46</v>
      </c>
      <c r="B44" s="46"/>
      <c r="C44" s="46"/>
      <c r="D44" s="46"/>
      <c r="E44" s="46"/>
      <c r="F44" s="11"/>
      <c r="G44" s="12">
        <f>SUM(G5:G43)</f>
        <v>222396</v>
      </c>
      <c r="H44" s="13"/>
      <c r="I44" s="14"/>
    </row>
    <row r="45" spans="1:9" ht="13.5" thickBot="1" x14ac:dyDescent="0.25">
      <c r="A45" s="47" t="s">
        <v>47</v>
      </c>
      <c r="B45" s="47"/>
      <c r="C45" s="47"/>
      <c r="D45" s="47"/>
      <c r="E45" s="47"/>
      <c r="F45" s="47"/>
      <c r="G45" s="47"/>
      <c r="H45" s="47"/>
      <c r="I45" s="86"/>
    </row>
    <row r="46" spans="1:9" ht="13.5" thickBot="1" x14ac:dyDescent="0.25">
      <c r="A46" s="48" t="s">
        <v>48</v>
      </c>
      <c r="B46" s="48"/>
      <c r="C46" s="48"/>
      <c r="D46" s="48"/>
      <c r="E46" s="48"/>
      <c r="F46" s="48"/>
      <c r="G46" s="48"/>
      <c r="H46" s="48"/>
      <c r="I46" s="86"/>
    </row>
    <row r="47" spans="1:9" ht="13.5" thickBot="1" x14ac:dyDescent="0.25">
      <c r="A47" s="48" t="s">
        <v>49</v>
      </c>
      <c r="B47" s="48"/>
      <c r="C47" s="48"/>
      <c r="D47" s="48"/>
      <c r="E47" s="48"/>
      <c r="F47" s="48"/>
      <c r="G47" s="48"/>
      <c r="H47" s="48"/>
      <c r="I47" s="86"/>
    </row>
    <row r="48" spans="1:9" x14ac:dyDescent="0.2">
      <c r="A48" s="6"/>
      <c r="I48" s="85"/>
    </row>
    <row r="49" spans="1:9" x14ac:dyDescent="0.2">
      <c r="A49" s="22" t="s">
        <v>106</v>
      </c>
    </row>
    <row r="51" spans="1:9" x14ac:dyDescent="0.2">
      <c r="A51" s="49"/>
      <c r="B51" s="49"/>
      <c r="G51" s="39"/>
      <c r="H51" s="40"/>
      <c r="I51" s="41"/>
    </row>
    <row r="52" spans="1:9" x14ac:dyDescent="0.2">
      <c r="A52" s="55" t="s">
        <v>50</v>
      </c>
      <c r="B52" s="51"/>
      <c r="G52" s="42" t="s">
        <v>53</v>
      </c>
      <c r="H52" s="43"/>
      <c r="I52" s="44"/>
    </row>
    <row r="53" spans="1:9" x14ac:dyDescent="0.2">
      <c r="F53" s="1" t="s">
        <v>54</v>
      </c>
      <c r="G53" s="39"/>
      <c r="H53" s="40"/>
      <c r="I53" s="41"/>
    </row>
    <row r="54" spans="1:9" x14ac:dyDescent="0.2">
      <c r="G54" s="42" t="s">
        <v>51</v>
      </c>
      <c r="H54" s="43"/>
      <c r="I54" s="44"/>
    </row>
  </sheetData>
  <mergeCells count="63">
    <mergeCell ref="A1:I1"/>
    <mergeCell ref="F3:G3"/>
    <mergeCell ref="F4:G4"/>
    <mergeCell ref="A52:B52"/>
    <mergeCell ref="G52:I52"/>
    <mergeCell ref="A22:A23"/>
    <mergeCell ref="B22:B23"/>
    <mergeCell ref="C22:C23"/>
    <mergeCell ref="D22:D23"/>
    <mergeCell ref="E22:E23"/>
    <mergeCell ref="A24:A25"/>
    <mergeCell ref="B24:B25"/>
    <mergeCell ref="C24:C25"/>
    <mergeCell ref="D24:D25"/>
    <mergeCell ref="E24:E25"/>
    <mergeCell ref="G53:I53"/>
    <mergeCell ref="G54:I54"/>
    <mergeCell ref="A44:E44"/>
    <mergeCell ref="A45:H45"/>
    <mergeCell ref="A46:H46"/>
    <mergeCell ref="A47:H47"/>
    <mergeCell ref="A51:B51"/>
    <mergeCell ref="G51:I51"/>
    <mergeCell ref="A27:A28"/>
    <mergeCell ref="B27:B28"/>
    <mergeCell ref="C27:C28"/>
    <mergeCell ref="D27:D28"/>
    <mergeCell ref="E27:E28"/>
    <mergeCell ref="D32:D33"/>
    <mergeCell ref="E32:E33"/>
    <mergeCell ref="A34:A35"/>
    <mergeCell ref="B34:B35"/>
    <mergeCell ref="C34:C35"/>
    <mergeCell ref="D34:D35"/>
    <mergeCell ref="E34:E35"/>
    <mergeCell ref="A32:A33"/>
    <mergeCell ref="B32:B33"/>
    <mergeCell ref="C32:C33"/>
    <mergeCell ref="A36:A37"/>
    <mergeCell ref="B36:B37"/>
    <mergeCell ref="C36:C37"/>
    <mergeCell ref="D36:D37"/>
    <mergeCell ref="E36:E37"/>
    <mergeCell ref="A38:A39"/>
    <mergeCell ref="B38:B39"/>
    <mergeCell ref="C38:C39"/>
    <mergeCell ref="D38:D39"/>
    <mergeCell ref="E38:E39"/>
    <mergeCell ref="A40:A41"/>
    <mergeCell ref="B40:B41"/>
    <mergeCell ref="C40:C41"/>
    <mergeCell ref="D40:D41"/>
    <mergeCell ref="E40:E41"/>
    <mergeCell ref="A30:A31"/>
    <mergeCell ref="B30:B31"/>
    <mergeCell ref="C30:C31"/>
    <mergeCell ref="D30:D31"/>
    <mergeCell ref="E30:E31"/>
    <mergeCell ref="A42:A43"/>
    <mergeCell ref="B42:B43"/>
    <mergeCell ref="C42:C43"/>
    <mergeCell ref="D42:D43"/>
    <mergeCell ref="E42:E43"/>
  </mergeCells>
  <pageMargins left="0.78740157480314998" right="0.196850393700787" top="0.78740157480314998" bottom="0.78740157480314998" header="0.5" footer="0.5"/>
  <pageSetup paperSize="9" scale="78" fitToWidth="0" fitToHeight="0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Podaci</vt:lpstr>
      <vt:lpstr>Podaci!Ispis_naslova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 Bozic</dc:creator>
  <cp:lastModifiedBy>Maja Ivačević</cp:lastModifiedBy>
  <cp:lastPrinted>2021-11-22T12:59:11Z</cp:lastPrinted>
  <dcterms:created xsi:type="dcterms:W3CDTF">2017-11-27T14:09:45Z</dcterms:created>
  <dcterms:modified xsi:type="dcterms:W3CDTF">2021-11-22T13:01:20Z</dcterms:modified>
</cp:coreProperties>
</file>