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avnica2\2021\NABAVA\za 2022\OSIGURANJE\"/>
    </mc:Choice>
  </mc:AlternateContent>
  <xr:revisionPtr revIDLastSave="0" documentId="13_ncr:1_{3600C761-DAEE-4337-9E1D-F9CFCF67F273}" xr6:coauthVersionLast="47" xr6:coauthVersionMax="47" xr10:uidLastSave="{00000000-0000-0000-0000-000000000000}"/>
  <bookViews>
    <workbookView xWindow="-108" yWindow="-108" windowWidth="23256" windowHeight="12576" activeTab="3" xr2:uid="{7702B32A-3494-43A2-A8A9-87B9CA0078EB}"/>
  </bookViews>
  <sheets>
    <sheet name="POPIS za osiguranje IMOVINE" sheetId="1" r:id="rId1"/>
    <sheet name="Troškovnik NezgodaiOdgovornost" sheetId="2" r:id="rId2"/>
    <sheet name="Troškovnik Imovina" sheetId="3" r:id="rId3"/>
    <sheet name="REKAPITULACIJA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8" i="1" l="1"/>
  <c r="E63" i="1"/>
  <c r="E90" i="1"/>
  <c r="E75" i="1"/>
  <c r="E21" i="1"/>
  <c r="E41" i="1" l="1"/>
  <c r="D5" i="3" l="1"/>
</calcChain>
</file>

<file path=xl/sharedStrings.xml><?xml version="1.0" encoding="utf-8"?>
<sst xmlns="http://schemas.openxmlformats.org/spreadsheetml/2006/main" count="321" uniqueCount="137">
  <si>
    <t>Objekt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</si>
  <si>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</si>
  <si>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</si>
  <si>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</si>
  <si>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</si>
  <si>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</si>
  <si>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</si>
  <si>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</si>
  <si>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</si>
  <si>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</si>
  <si>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12.</t>
  </si>
  <si>
    <t>13.</t>
  </si>
  <si>
    <t>14.</t>
  </si>
  <si>
    <t>15.</t>
  </si>
  <si>
    <t>16.</t>
  </si>
  <si>
    <t>17.</t>
  </si>
  <si>
    <t>8.</t>
  </si>
  <si>
    <t>11.</t>
  </si>
  <si>
    <t>POŽAR - OPREMA</t>
  </si>
  <si>
    <t>Predmet osiguranja</t>
  </si>
  <si>
    <t>LOM STAKLA</t>
  </si>
  <si>
    <t>A)</t>
  </si>
  <si>
    <t>Osiguranje zaposlenika od nezgode</t>
  </si>
  <si>
    <t>Iznos osiguranja (kn)</t>
  </si>
  <si>
    <t xml:space="preserve">Premija osiguranja (kn) </t>
  </si>
  <si>
    <t>Smrt usljed nezgode</t>
  </si>
  <si>
    <t>Trajni invaliditet</t>
  </si>
  <si>
    <t>Smrt uslijed bolesti</t>
  </si>
  <si>
    <t>Godišnja premija (kn):</t>
  </si>
  <si>
    <t>B)</t>
  </si>
  <si>
    <t>R. Br.</t>
  </si>
  <si>
    <t>Provalna krađa i razbojstvo</t>
  </si>
  <si>
    <t>Lom stakla</t>
  </si>
  <si>
    <t>Vrsta  osiguranja</t>
  </si>
  <si>
    <t>Ukupno ad.1.</t>
  </si>
  <si>
    <t>Ukupno ad.2.</t>
  </si>
  <si>
    <t>Ukupno ad.3.</t>
  </si>
  <si>
    <t>Ukupno ad.4.</t>
  </si>
  <si>
    <t>C)</t>
  </si>
  <si>
    <t>Osiguranje imovine</t>
  </si>
  <si>
    <t>SVEUKUPNA GODIŠNJA PREMIJA:</t>
  </si>
  <si>
    <t>Osiguranje odgovornosti iz djelatnosti</t>
  </si>
  <si>
    <t>REKAPITULACIJA PONUDE OSIGURANJA</t>
  </si>
  <si>
    <t>Poslovne prostorije Općine- V. Šipeka 16</t>
  </si>
  <si>
    <t>Količina/komada</t>
  </si>
  <si>
    <t>Nabavna vrijednost (kn)</t>
  </si>
  <si>
    <t>OPĆINA STUBIČKE TOPLICE</t>
  </si>
  <si>
    <t>2022.</t>
  </si>
  <si>
    <t>Poslovne prostorije - V. Šipeka 24</t>
  </si>
  <si>
    <t>61.44  m²</t>
  </si>
  <si>
    <t>Poslovni prostor za Općinsku knjižnicu - V. Šipeka 16</t>
  </si>
  <si>
    <t>123.00 m²</t>
  </si>
  <si>
    <t>Društeni dom Strmec, Strmec Stubički 161</t>
  </si>
  <si>
    <t>431.35 m²</t>
  </si>
  <si>
    <t>Društveni dom Pila, Pila 16a</t>
  </si>
  <si>
    <t>378.58 m²</t>
  </si>
  <si>
    <t>Varogasni dom u Pili, Pila 16b</t>
  </si>
  <si>
    <t>197.30 m²</t>
  </si>
  <si>
    <t>Ribarska kućica</t>
  </si>
  <si>
    <t>80 m²</t>
  </si>
  <si>
    <t>Skladište za opremu na jezeru Jarki</t>
  </si>
  <si>
    <t>14.88m²</t>
  </si>
  <si>
    <t>Sanitarni čvor kod jezera Jarki</t>
  </si>
  <si>
    <t>13.50m²</t>
  </si>
  <si>
    <t>Dječji vrtić Zvirek objekt, Mlinarska c. 34</t>
  </si>
  <si>
    <t>782m²</t>
  </si>
  <si>
    <t>Reciklažno dvorište portirnica-metalni kontejner</t>
  </si>
  <si>
    <t>7,32m²</t>
  </si>
  <si>
    <t>Reciklažno dvorište-upravna zgrada masivne gradnje</t>
  </si>
  <si>
    <t>102,69m²</t>
  </si>
  <si>
    <t>Reciklažno dvorište zgrada spremišta-fasadni paneli</t>
  </si>
  <si>
    <t>93,64m²</t>
  </si>
  <si>
    <t xml:space="preserve">Reciklažno dvorište- nadstrešnica za krupni otpad </t>
  </si>
  <si>
    <t>178,82m²</t>
  </si>
  <si>
    <t>Reciklažno dvorište- nadstrešnica za sortirnicu</t>
  </si>
  <si>
    <t>Reciklažno dvorište- upravna zgrada masivne gradnje</t>
  </si>
  <si>
    <t xml:space="preserve">Kućica na autob.staj. </t>
  </si>
  <si>
    <t>Namještaj i inventar Općina i TZ</t>
  </si>
  <si>
    <t>prema evidenciji osnovnih sredstava</t>
  </si>
  <si>
    <t>Namještaj i inventar Općinska knjižnica</t>
  </si>
  <si>
    <t>Dječji vrtić Zvirek- ostala oprema i namještaj</t>
  </si>
  <si>
    <t>Oprema za elektroničku obradu podataka (EOP)</t>
  </si>
  <si>
    <t>Fotokopirni aparat</t>
  </si>
  <si>
    <t>Projektor Epson</t>
  </si>
  <si>
    <t>Mixer pow.mate 1000</t>
  </si>
  <si>
    <t>Stalak za box</t>
  </si>
  <si>
    <t>Toshiba projektor</t>
  </si>
  <si>
    <t xml:space="preserve">Server, pasivna i aktivna mrežna oprema </t>
  </si>
  <si>
    <t>Reciklažno dvorište tehnološka oprema-kontejneri</t>
  </si>
  <si>
    <t>prema evidenciji poslovnih knjiga</t>
  </si>
  <si>
    <t>Reciklažno dvorište video nadzor</t>
  </si>
  <si>
    <t>Reciklažno dvorište- vaga</t>
  </si>
  <si>
    <t>Reciklažno dvorište- bojleri i klima uređaji</t>
  </si>
  <si>
    <t>Reciklažno dvorište- uredski namještaj</t>
  </si>
  <si>
    <t>Izljev vode iz vodovodnih i kanalizacijskih cijevi</t>
  </si>
  <si>
    <t>Reciklažno dvorište upravna zgrada</t>
  </si>
  <si>
    <t>SVEUKUPNE OSIGURANE SVOTE NEKRETNINA 1 – 16</t>
  </si>
  <si>
    <t>IZLJEV VODE IZ VODOVODNIH I KANALIZACIJSKIH CIJEVI</t>
  </si>
  <si>
    <t>PROVALNA KRAĐA I RAZBOJSTVO</t>
  </si>
  <si>
    <t>SVEUKUPNE OSIGURANE SVOTE  1 – 11</t>
  </si>
  <si>
    <t>SVEUKUPNE OSIGURANE SVOTE 1 – 8</t>
  </si>
  <si>
    <t>Nekretnine</t>
  </si>
  <si>
    <t>Oprema</t>
  </si>
  <si>
    <t>Prema specifikaciji</t>
  </si>
  <si>
    <t>Opća odgovornost:odgovornost osiguranika prema vlastitim djelatnicima za štetu zbog smrti, ozljede tijela ili zdravlja te oštećenja stvari</t>
  </si>
  <si>
    <t>184.33 m²</t>
  </si>
  <si>
    <t>18.</t>
  </si>
  <si>
    <t>SVEUKUPNE OSIGURANE SVOTE  1 – 18</t>
  </si>
  <si>
    <t>SVEUKUPNE OSIGURANE SVOTE OPREMA 1 – 17</t>
  </si>
  <si>
    <t>POPLAVA</t>
  </si>
  <si>
    <t>SVEUKUPNE OSIGURANE SVOTE  1 – 5</t>
  </si>
  <si>
    <t>Požar i osnovni rizici</t>
  </si>
  <si>
    <t>POŽAR I OSNOVNI RIZICI</t>
  </si>
  <si>
    <t>Poplava</t>
  </si>
  <si>
    <t>Ukupno ad.5.</t>
  </si>
  <si>
    <t>Ukupna godišnja premija 1 - 5:</t>
  </si>
  <si>
    <t>Teška bolesna stanja</t>
  </si>
  <si>
    <t>Osiguranje zaposlenika od nezgode za 0 - 24 sata</t>
  </si>
  <si>
    <t>R.br.</t>
  </si>
  <si>
    <t>Površina/komada</t>
  </si>
  <si>
    <t>POŽAR I OSNOVNI RIZICI - NEKRETNINE</t>
  </si>
  <si>
    <t>Površina</t>
  </si>
  <si>
    <t>102,69 m2</t>
  </si>
  <si>
    <t>Namještaj i inventar Općina</t>
  </si>
  <si>
    <t>Poslovne prostorije Općine - V. Šipeka 16</t>
  </si>
  <si>
    <t>TROŠKOVNIK</t>
  </si>
  <si>
    <t>po štetnom događaju 200.000,00 -  agregatni limit 800.000,00</t>
  </si>
  <si>
    <t>po štetnom događaju 200.000,00 - agregatni limit 400.000,00</t>
  </si>
  <si>
    <t>Opća odgovornost: građansko-pravna izvanugovorna odgovornost osiguranika za štetu nastalu zbog smrti, povrede tijela ili zdravlja treće osobe te uništenja ili oštećenja stvari treće osobe</t>
  </si>
  <si>
    <t>Broj zaposlenika:</t>
  </si>
  <si>
    <t>Godišnji neto platni fond:</t>
  </si>
  <si>
    <t>POSREDNI UDAR GROMA - na prvi rizik</t>
  </si>
  <si>
    <t>SVEUKUPNA OSIGURANA SVOTA</t>
  </si>
  <si>
    <t>PONUDITELJ:</t>
  </si>
  <si>
    <t>Potpis odgovorne osobe ponuditelja:</t>
  </si>
  <si>
    <t>______________________________</t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</si>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</sst>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sz val="12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color theme="0"/>
      <name val="Verdana"/>
      <family val="2"/>
      <charset val="238"/>
    </font>
    <font>
      <sz val="10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color rgb="FF0070C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8" fillId="3" borderId="13" applyNumberFormat="0" applyFont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6" fillId="0" borderId="0" xfId="0" applyFont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49" fontId="23" fillId="0" borderId="1" xfId="0" applyNumberFormat="1" applyFont="1" applyBorder="1" applyAlignment="1">
      <alignment vertical="center" wrapText="1"/>
    </xf>
    <xf numFmtId="4" fontId="23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4" fontId="23" fillId="0" borderId="9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right" vertical="center" wrapText="1"/>
    </xf>
    <xf numFmtId="0" fontId="23" fillId="0" borderId="16" xfId="0" applyFont="1" applyBorder="1" applyAlignment="1">
      <alignment horizontal="right" vertical="center" wrapText="1"/>
    </xf>
    <xf numFmtId="4" fontId="23" fillId="0" borderId="0" xfId="0" applyNumberFormat="1" applyFont="1" applyBorder="1" applyAlignment="1">
      <alignment horizontal="left" vertical="center" wrapText="1"/>
    </xf>
    <xf numFmtId="0" fontId="23" fillId="0" borderId="17" xfId="0" applyFont="1" applyBorder="1" applyAlignment="1">
      <alignment horizontal="right" vertical="center" wrapText="1"/>
    </xf>
    <xf numFmtId="0" fontId="23" fillId="0" borderId="15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4" xfId="0" applyNumberFormat="1" applyFont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vertical="center" wrapText="1"/>
    </xf>
    <xf numFmtId="4" fontId="28" fillId="6" borderId="1" xfId="0" applyNumberFormat="1" applyFont="1" applyFill="1" applyBorder="1" applyAlignment="1">
      <alignment horizontal="center" vertical="center" wrapText="1"/>
    </xf>
    <xf numFmtId="4" fontId="28" fillId="6" borderId="10" xfId="0" applyNumberFormat="1" applyFont="1" applyFill="1" applyBorder="1" applyAlignment="1">
      <alignment horizontal="center" vertical="center" wrapText="1"/>
    </xf>
    <xf numFmtId="4" fontId="28" fillId="6" borderId="11" xfId="0" applyNumberFormat="1" applyFont="1" applyFill="1" applyBorder="1" applyAlignment="1">
      <alignment horizontal="center" vertical="center" wrapText="1"/>
    </xf>
    <xf numFmtId="4" fontId="27" fillId="6" borderId="7" xfId="0" applyNumberFormat="1" applyFont="1" applyFill="1" applyBorder="1" applyAlignment="1">
      <alignment vertical="center" wrapText="1"/>
    </xf>
    <xf numFmtId="4" fontId="27" fillId="6" borderId="1" xfId="0" applyNumberFormat="1" applyFont="1" applyFill="1" applyBorder="1" applyAlignment="1">
      <alignment horizontal="right" vertical="center" wrapText="1"/>
    </xf>
    <xf numFmtId="4" fontId="27" fillId="7" borderId="1" xfId="0" applyNumberFormat="1" applyFont="1" applyFill="1" applyBorder="1" applyAlignment="1">
      <alignment horizontal="right" vertical="center" wrapText="1"/>
    </xf>
    <xf numFmtId="0" fontId="26" fillId="5" borderId="1" xfId="0" applyFont="1" applyFill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vertical="center" wrapText="1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9" fontId="29" fillId="4" borderId="6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27" fillId="6" borderId="7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colors>
    <mruColors>
      <color rgb="FFA4B2C4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0FB2-0721-4870-BD4C-EDD71309BF82}">
  <dimension ref="B1:O103"/>
  <sheetViews>
    <sheetView topLeftCell="A22" workbookViewId="0">
      <selection activeCell="H97" sqref="H97"/>
    </sheetView>
  </sheetViews>
  <sheetFormatPr defaultColWidth="9.109375" defaultRowHeight="14.4" x14ac:dyDescent="0.3"/>
  <cols>
    <col min="1" max="1" width="1" style="1" customWidth="1"/>
    <col min="2" max="2" width="5.33203125" style="2" customWidth="1"/>
    <col min="3" max="3" width="48.33203125" style="1" customWidth="1"/>
    <col min="4" max="4" width="9.21875" style="1" bestFit="1" customWidth="1"/>
    <col min="5" max="5" width="15.33203125" style="1" bestFit="1" customWidth="1"/>
    <col min="6" max="6" width="4.33203125" style="1" customWidth="1"/>
    <col min="7" max="16384" width="9.109375" style="1"/>
  </cols>
  <sheetData>
    <row r="1" spans="2:5" s="17" customFormat="1" ht="10.199999999999999" x14ac:dyDescent="0.3">
      <c r="B1" s="16"/>
    </row>
    <row r="2" spans="2:5" s="4" customFormat="1" ht="24.6" x14ac:dyDescent="0.3">
      <c r="B2" s="114" t="s">
        <v>46</v>
      </c>
      <c r="C2" s="114"/>
      <c r="D2" s="114" t="s">
        <v>47</v>
      </c>
      <c r="E2" s="114"/>
    </row>
    <row r="3" spans="2:5" s="6" customFormat="1" ht="23.25" customHeight="1" x14ac:dyDescent="0.3">
      <c r="B3" s="115" t="s">
        <v>120</v>
      </c>
      <c r="C3" s="115"/>
      <c r="D3" s="115"/>
    </row>
    <row r="4" spans="2:5" ht="27.6" x14ac:dyDescent="0.3">
      <c r="B4" s="91" t="s">
        <v>118</v>
      </c>
      <c r="C4" s="91" t="s">
        <v>0</v>
      </c>
      <c r="D4" s="91" t="s">
        <v>119</v>
      </c>
      <c r="E4" s="91" t="s">
        <v>45</v>
      </c>
    </row>
    <row r="5" spans="2:5" x14ac:dyDescent="0.3">
      <c r="B5" s="34" t="s">
        <v>1</v>
      </c>
      <c r="C5" s="35" t="s">
        <v>43</v>
      </c>
      <c r="D5" s="35" t="s">
        <v>105</v>
      </c>
      <c r="E5" s="36">
        <v>1013815</v>
      </c>
    </row>
    <row r="6" spans="2:5" x14ac:dyDescent="0.3">
      <c r="B6" s="34" t="s">
        <v>2</v>
      </c>
      <c r="C6" s="35" t="s">
        <v>48</v>
      </c>
      <c r="D6" s="35" t="s">
        <v>49</v>
      </c>
      <c r="E6" s="36">
        <v>654050.51</v>
      </c>
    </row>
    <row r="7" spans="2:5" x14ac:dyDescent="0.3">
      <c r="B7" s="34" t="s">
        <v>3</v>
      </c>
      <c r="C7" s="33" t="s">
        <v>50</v>
      </c>
      <c r="D7" s="35" t="s">
        <v>51</v>
      </c>
      <c r="E7" s="36">
        <v>1091805.46</v>
      </c>
    </row>
    <row r="8" spans="2:5" x14ac:dyDescent="0.3">
      <c r="B8" s="34" t="s">
        <v>4</v>
      </c>
      <c r="C8" s="35" t="s">
        <v>52</v>
      </c>
      <c r="D8" s="35" t="s">
        <v>53</v>
      </c>
      <c r="E8" s="36">
        <v>2372000</v>
      </c>
    </row>
    <row r="9" spans="2:5" x14ac:dyDescent="0.3">
      <c r="B9" s="34" t="s">
        <v>5</v>
      </c>
      <c r="C9" s="35" t="s">
        <v>54</v>
      </c>
      <c r="D9" s="35" t="s">
        <v>55</v>
      </c>
      <c r="E9" s="36">
        <v>2082190</v>
      </c>
    </row>
    <row r="10" spans="2:5" x14ac:dyDescent="0.3">
      <c r="B10" s="34" t="s">
        <v>6</v>
      </c>
      <c r="C10" s="35" t="s">
        <v>56</v>
      </c>
      <c r="D10" s="35" t="s">
        <v>57</v>
      </c>
      <c r="E10" s="36">
        <v>1085000</v>
      </c>
    </row>
    <row r="11" spans="2:5" x14ac:dyDescent="0.3">
      <c r="B11" s="34" t="s">
        <v>7</v>
      </c>
      <c r="C11" s="35" t="s">
        <v>58</v>
      </c>
      <c r="D11" s="35" t="s">
        <v>59</v>
      </c>
      <c r="E11" s="36">
        <v>440000</v>
      </c>
    </row>
    <row r="12" spans="2:5" x14ac:dyDescent="0.3">
      <c r="B12" s="34" t="s">
        <v>16</v>
      </c>
      <c r="C12" s="35" t="s">
        <v>60</v>
      </c>
      <c r="D12" s="35" t="s">
        <v>61</v>
      </c>
      <c r="E12" s="36">
        <v>81840</v>
      </c>
    </row>
    <row r="13" spans="2:5" x14ac:dyDescent="0.3">
      <c r="B13" s="34" t="s">
        <v>8</v>
      </c>
      <c r="C13" s="35" t="s">
        <v>62</v>
      </c>
      <c r="D13" s="35" t="s">
        <v>63</v>
      </c>
      <c r="E13" s="36">
        <v>74250</v>
      </c>
    </row>
    <row r="14" spans="2:5" x14ac:dyDescent="0.3">
      <c r="B14" s="34" t="s">
        <v>9</v>
      </c>
      <c r="C14" s="35" t="s">
        <v>64</v>
      </c>
      <c r="D14" s="35" t="s">
        <v>65</v>
      </c>
      <c r="E14" s="36">
        <v>6163800.46</v>
      </c>
    </row>
    <row r="15" spans="2:5" x14ac:dyDescent="0.3">
      <c r="B15" s="34" t="s">
        <v>17</v>
      </c>
      <c r="C15" s="35" t="s">
        <v>66</v>
      </c>
      <c r="D15" s="35" t="s">
        <v>67</v>
      </c>
      <c r="E15" s="36">
        <v>100000</v>
      </c>
    </row>
    <row r="16" spans="2:5" x14ac:dyDescent="0.3">
      <c r="B16" s="34" t="s">
        <v>10</v>
      </c>
      <c r="C16" s="35" t="s">
        <v>68</v>
      </c>
      <c r="D16" s="35" t="s">
        <v>69</v>
      </c>
      <c r="E16" s="36">
        <v>599872.39</v>
      </c>
    </row>
    <row r="17" spans="2:5" x14ac:dyDescent="0.3">
      <c r="B17" s="34" t="s">
        <v>11</v>
      </c>
      <c r="C17" s="35" t="s">
        <v>70</v>
      </c>
      <c r="D17" s="35" t="s">
        <v>71</v>
      </c>
      <c r="E17" s="36">
        <v>525425.9</v>
      </c>
    </row>
    <row r="18" spans="2:5" x14ac:dyDescent="0.3">
      <c r="B18" s="34" t="s">
        <v>12</v>
      </c>
      <c r="C18" s="35" t="s">
        <v>72</v>
      </c>
      <c r="D18" s="35" t="s">
        <v>73</v>
      </c>
      <c r="E18" s="36">
        <v>571481.69999999995</v>
      </c>
    </row>
    <row r="19" spans="2:5" x14ac:dyDescent="0.3">
      <c r="B19" s="34" t="s">
        <v>13</v>
      </c>
      <c r="C19" s="35" t="s">
        <v>74</v>
      </c>
      <c r="D19" s="35" t="s">
        <v>71</v>
      </c>
      <c r="E19" s="36">
        <v>347806.25</v>
      </c>
    </row>
    <row r="20" spans="2:5" x14ac:dyDescent="0.3">
      <c r="B20" s="34" t="s">
        <v>14</v>
      </c>
      <c r="C20" s="35" t="s">
        <v>76</v>
      </c>
      <c r="D20" s="35">
        <v>6</v>
      </c>
      <c r="E20" s="36">
        <v>225157.64</v>
      </c>
    </row>
    <row r="21" spans="2:5" ht="19.5" customHeight="1" x14ac:dyDescent="0.3">
      <c r="B21" s="112" t="s">
        <v>96</v>
      </c>
      <c r="C21" s="113"/>
      <c r="D21" s="113"/>
      <c r="E21" s="37">
        <f>SUM(E5:E20)</f>
        <v>17428495.310000002</v>
      </c>
    </row>
    <row r="22" spans="2:5" s="11" customFormat="1" ht="21.75" customHeight="1" x14ac:dyDescent="0.3">
      <c r="B22" s="12"/>
      <c r="C22" s="13"/>
    </row>
    <row r="23" spans="2:5" s="7" customFormat="1" ht="15.6" x14ac:dyDescent="0.3">
      <c r="B23" s="8"/>
      <c r="C23" s="116" t="s">
        <v>18</v>
      </c>
      <c r="D23" s="116"/>
      <c r="E23" s="116"/>
    </row>
    <row r="24" spans="2:5" ht="27.6" x14ac:dyDescent="0.3">
      <c r="B24" s="91" t="s">
        <v>118</v>
      </c>
      <c r="C24" s="91" t="s">
        <v>19</v>
      </c>
      <c r="D24" s="91" t="s">
        <v>44</v>
      </c>
      <c r="E24" s="91" t="s">
        <v>45</v>
      </c>
    </row>
    <row r="25" spans="2:5" ht="57.6" customHeight="1" x14ac:dyDescent="0.3">
      <c r="B25" s="34" t="s">
        <v>1</v>
      </c>
      <c r="C25" s="35" t="s">
        <v>77</v>
      </c>
      <c r="D25" s="33" t="s">
        <v>78</v>
      </c>
      <c r="E25" s="36">
        <v>427948.16</v>
      </c>
    </row>
    <row r="26" spans="2:5" ht="61.2" customHeight="1" x14ac:dyDescent="0.3">
      <c r="B26" s="34" t="s">
        <v>2</v>
      </c>
      <c r="C26" s="35" t="s">
        <v>79</v>
      </c>
      <c r="D26" s="33" t="s">
        <v>78</v>
      </c>
      <c r="E26" s="36">
        <v>194556.25</v>
      </c>
    </row>
    <row r="27" spans="2:5" ht="52.8" x14ac:dyDescent="0.3">
      <c r="B27" s="34" t="s">
        <v>3</v>
      </c>
      <c r="C27" s="35" t="s">
        <v>80</v>
      </c>
      <c r="D27" s="33" t="s">
        <v>78</v>
      </c>
      <c r="E27" s="36">
        <v>187713.34</v>
      </c>
    </row>
    <row r="28" spans="2:5" ht="51" customHeight="1" x14ac:dyDescent="0.3">
      <c r="B28" s="34" t="s">
        <v>4</v>
      </c>
      <c r="C28" s="35" t="s">
        <v>81</v>
      </c>
      <c r="D28" s="33" t="s">
        <v>78</v>
      </c>
      <c r="E28" s="36">
        <v>107654.53</v>
      </c>
    </row>
    <row r="29" spans="2:5" ht="14.4" customHeight="1" x14ac:dyDescent="0.3">
      <c r="B29" s="34" t="s">
        <v>5</v>
      </c>
      <c r="C29" s="35" t="s">
        <v>82</v>
      </c>
      <c r="D29" s="35">
        <v>1</v>
      </c>
      <c r="E29" s="36">
        <v>21687.5</v>
      </c>
    </row>
    <row r="30" spans="2:5" ht="14.4" customHeight="1" x14ac:dyDescent="0.3">
      <c r="B30" s="72" t="s">
        <v>6</v>
      </c>
      <c r="C30" s="35" t="s">
        <v>83</v>
      </c>
      <c r="D30" s="35">
        <v>1</v>
      </c>
      <c r="E30" s="36">
        <v>4493.75</v>
      </c>
    </row>
    <row r="31" spans="2:5" x14ac:dyDescent="0.3">
      <c r="B31" s="34" t="s">
        <v>7</v>
      </c>
      <c r="C31" s="35" t="s">
        <v>83</v>
      </c>
      <c r="D31" s="35">
        <v>1</v>
      </c>
      <c r="E31" s="36">
        <v>4437.5</v>
      </c>
    </row>
    <row r="32" spans="2:5" x14ac:dyDescent="0.3">
      <c r="B32" s="34" t="s">
        <v>16</v>
      </c>
      <c r="C32" s="35" t="s">
        <v>84</v>
      </c>
      <c r="D32" s="35">
        <v>1</v>
      </c>
      <c r="E32" s="36">
        <v>12328.41</v>
      </c>
    </row>
    <row r="33" spans="2:5" ht="15" customHeight="1" x14ac:dyDescent="0.3">
      <c r="B33" s="34" t="s">
        <v>8</v>
      </c>
      <c r="C33" s="35" t="s">
        <v>85</v>
      </c>
      <c r="D33" s="35">
        <v>2</v>
      </c>
      <c r="E33" s="36">
        <v>12061.5</v>
      </c>
    </row>
    <row r="34" spans="2:5" ht="14.4" customHeight="1" x14ac:dyDescent="0.3">
      <c r="B34" s="73" t="s">
        <v>17</v>
      </c>
      <c r="C34" s="35" t="s">
        <v>86</v>
      </c>
      <c r="D34" s="35">
        <v>1</v>
      </c>
      <c r="E34" s="36">
        <v>3647.8</v>
      </c>
    </row>
    <row r="35" spans="2:5" ht="52.8" x14ac:dyDescent="0.3">
      <c r="B35" s="73" t="s">
        <v>10</v>
      </c>
      <c r="C35" s="35" t="s">
        <v>87</v>
      </c>
      <c r="D35" s="33" t="s">
        <v>78</v>
      </c>
      <c r="E35" s="36">
        <v>68942.2</v>
      </c>
    </row>
    <row r="36" spans="2:5" ht="57" customHeight="1" x14ac:dyDescent="0.3">
      <c r="B36" s="73" t="s">
        <v>11</v>
      </c>
      <c r="C36" s="35" t="s">
        <v>88</v>
      </c>
      <c r="D36" s="33" t="s">
        <v>89</v>
      </c>
      <c r="E36" s="36">
        <v>948187.51</v>
      </c>
    </row>
    <row r="37" spans="2:5" ht="59.4" customHeight="1" x14ac:dyDescent="0.3">
      <c r="B37" s="73" t="s">
        <v>12</v>
      </c>
      <c r="C37" s="35" t="s">
        <v>90</v>
      </c>
      <c r="D37" s="33" t="s">
        <v>89</v>
      </c>
      <c r="E37" s="36">
        <v>9485.9599999999991</v>
      </c>
    </row>
    <row r="38" spans="2:5" ht="60.6" customHeight="1" x14ac:dyDescent="0.3">
      <c r="B38" s="73" t="s">
        <v>13</v>
      </c>
      <c r="C38" s="35" t="s">
        <v>91</v>
      </c>
      <c r="D38" s="33" t="s">
        <v>89</v>
      </c>
      <c r="E38" s="36">
        <v>7250</v>
      </c>
    </row>
    <row r="39" spans="2:5" ht="52.8" x14ac:dyDescent="0.3">
      <c r="B39" s="73" t="s">
        <v>14</v>
      </c>
      <c r="C39" s="35" t="s">
        <v>92</v>
      </c>
      <c r="D39" s="33" t="s">
        <v>89</v>
      </c>
      <c r="E39" s="36">
        <v>12090.15</v>
      </c>
    </row>
    <row r="40" spans="2:5" ht="52.8" x14ac:dyDescent="0.3">
      <c r="B40" s="73" t="s">
        <v>15</v>
      </c>
      <c r="C40" s="35" t="s">
        <v>93</v>
      </c>
      <c r="D40" s="33" t="s">
        <v>89</v>
      </c>
      <c r="E40" s="36">
        <v>4937.49</v>
      </c>
    </row>
    <row r="41" spans="2:5" s="5" customFormat="1" ht="15.6" x14ac:dyDescent="0.3">
      <c r="B41" s="112" t="s">
        <v>108</v>
      </c>
      <c r="C41" s="113"/>
      <c r="D41" s="113"/>
      <c r="E41" s="37">
        <f>SUM(E25:E40)</f>
        <v>2027422.0499999998</v>
      </c>
    </row>
    <row r="42" spans="2:5" s="11" customFormat="1" ht="21" customHeight="1" x14ac:dyDescent="0.3">
      <c r="B42" s="12"/>
      <c r="C42" s="13"/>
    </row>
    <row r="43" spans="2:5" s="3" customFormat="1" ht="15.6" x14ac:dyDescent="0.3">
      <c r="B43" s="10"/>
      <c r="C43" s="117" t="s">
        <v>97</v>
      </c>
      <c r="D43" s="117"/>
      <c r="E43" s="117"/>
    </row>
    <row r="44" spans="2:5" ht="27.6" customHeight="1" x14ac:dyDescent="0.3">
      <c r="B44" s="91" t="s">
        <v>118</v>
      </c>
      <c r="C44" s="91" t="s">
        <v>19</v>
      </c>
      <c r="D44" s="91" t="s">
        <v>44</v>
      </c>
      <c r="E44" s="91" t="s">
        <v>45</v>
      </c>
    </row>
    <row r="45" spans="2:5" ht="16.2" customHeight="1" x14ac:dyDescent="0.3">
      <c r="B45" s="38" t="s">
        <v>1</v>
      </c>
      <c r="C45" s="35" t="s">
        <v>43</v>
      </c>
      <c r="D45" s="35" t="s">
        <v>105</v>
      </c>
      <c r="E45" s="36">
        <v>1013815</v>
      </c>
    </row>
    <row r="46" spans="2:5" ht="13.2" customHeight="1" x14ac:dyDescent="0.3">
      <c r="B46" s="38" t="s">
        <v>2</v>
      </c>
      <c r="C46" s="35" t="s">
        <v>48</v>
      </c>
      <c r="D46" s="35" t="s">
        <v>49</v>
      </c>
      <c r="E46" s="36">
        <v>654050.51</v>
      </c>
    </row>
    <row r="47" spans="2:5" ht="12" customHeight="1" x14ac:dyDescent="0.3">
      <c r="B47" s="38" t="s">
        <v>3</v>
      </c>
      <c r="C47" s="33" t="s">
        <v>50</v>
      </c>
      <c r="D47" s="35" t="s">
        <v>51</v>
      </c>
      <c r="E47" s="36">
        <v>1091805.46</v>
      </c>
    </row>
    <row r="48" spans="2:5" ht="12" customHeight="1" x14ac:dyDescent="0.3">
      <c r="B48" s="38" t="s">
        <v>4</v>
      </c>
      <c r="C48" s="35" t="s">
        <v>52</v>
      </c>
      <c r="D48" s="35" t="s">
        <v>53</v>
      </c>
      <c r="E48" s="36">
        <v>2372000</v>
      </c>
    </row>
    <row r="49" spans="2:5" x14ac:dyDescent="0.3">
      <c r="B49" s="38" t="s">
        <v>5</v>
      </c>
      <c r="C49" s="35" t="s">
        <v>54</v>
      </c>
      <c r="D49" s="35" t="s">
        <v>55</v>
      </c>
      <c r="E49" s="36">
        <v>2082190</v>
      </c>
    </row>
    <row r="50" spans="2:5" s="9" customFormat="1" ht="15" x14ac:dyDescent="0.3">
      <c r="B50" s="30" t="s">
        <v>6</v>
      </c>
      <c r="C50" s="35" t="s">
        <v>56</v>
      </c>
      <c r="D50" s="35" t="s">
        <v>57</v>
      </c>
      <c r="E50" s="36">
        <v>1085000</v>
      </c>
    </row>
    <row r="51" spans="2:5" x14ac:dyDescent="0.3">
      <c r="B51" s="38" t="s">
        <v>7</v>
      </c>
      <c r="C51" s="35" t="s">
        <v>64</v>
      </c>
      <c r="D51" s="35" t="s">
        <v>65</v>
      </c>
      <c r="E51" s="36">
        <v>6163800.46</v>
      </c>
    </row>
    <row r="52" spans="2:5" ht="58.2" customHeight="1" x14ac:dyDescent="0.3">
      <c r="B52" s="38" t="s">
        <v>16</v>
      </c>
      <c r="C52" s="35" t="s">
        <v>79</v>
      </c>
      <c r="D52" s="33" t="s">
        <v>78</v>
      </c>
      <c r="E52" s="36">
        <v>194556.25</v>
      </c>
    </row>
    <row r="53" spans="2:5" ht="56.4" customHeight="1" x14ac:dyDescent="0.3">
      <c r="B53" s="38" t="s">
        <v>8</v>
      </c>
      <c r="C53" s="35" t="s">
        <v>80</v>
      </c>
      <c r="D53" s="33" t="s">
        <v>78</v>
      </c>
      <c r="E53" s="36">
        <v>187713.34</v>
      </c>
    </row>
    <row r="54" spans="2:5" ht="52.8" x14ac:dyDescent="0.3">
      <c r="B54" s="38" t="s">
        <v>9</v>
      </c>
      <c r="C54" s="35" t="s">
        <v>81</v>
      </c>
      <c r="D54" s="33" t="s">
        <v>78</v>
      </c>
      <c r="E54" s="36">
        <v>107654.53</v>
      </c>
    </row>
    <row r="55" spans="2:5" x14ac:dyDescent="0.3">
      <c r="B55" s="38" t="s">
        <v>17</v>
      </c>
      <c r="C55" s="35" t="s">
        <v>82</v>
      </c>
      <c r="D55" s="35">
        <v>1</v>
      </c>
      <c r="E55" s="36">
        <v>21687.5</v>
      </c>
    </row>
    <row r="56" spans="2:5" x14ac:dyDescent="0.3">
      <c r="B56" s="38" t="s">
        <v>10</v>
      </c>
      <c r="C56" s="35" t="s">
        <v>83</v>
      </c>
      <c r="D56" s="35">
        <v>1</v>
      </c>
      <c r="E56" s="36">
        <v>4493.75</v>
      </c>
    </row>
    <row r="57" spans="2:5" x14ac:dyDescent="0.3">
      <c r="B57" s="39">
        <v>13</v>
      </c>
      <c r="C57" s="35" t="s">
        <v>83</v>
      </c>
      <c r="D57" s="35">
        <v>1</v>
      </c>
      <c r="E57" s="36">
        <v>4437.5</v>
      </c>
    </row>
    <row r="58" spans="2:5" x14ac:dyDescent="0.3">
      <c r="B58" s="38" t="s">
        <v>12</v>
      </c>
      <c r="C58" s="35" t="s">
        <v>84</v>
      </c>
      <c r="D58" s="35">
        <v>1</v>
      </c>
      <c r="E58" s="36">
        <v>12328.41</v>
      </c>
    </row>
    <row r="59" spans="2:5" x14ac:dyDescent="0.3">
      <c r="B59" s="38" t="s">
        <v>13</v>
      </c>
      <c r="C59" s="35" t="s">
        <v>85</v>
      </c>
      <c r="D59" s="35">
        <v>2</v>
      </c>
      <c r="E59" s="36">
        <v>12061.5</v>
      </c>
    </row>
    <row r="60" spans="2:5" ht="16.2" customHeight="1" x14ac:dyDescent="0.3">
      <c r="B60" s="38" t="s">
        <v>14</v>
      </c>
      <c r="C60" s="35" t="s">
        <v>86</v>
      </c>
      <c r="D60" s="35">
        <v>1</v>
      </c>
      <c r="E60" s="36">
        <v>3647.8</v>
      </c>
    </row>
    <row r="61" spans="2:5" ht="16.2" customHeight="1" x14ac:dyDescent="0.3">
      <c r="B61" s="38" t="s">
        <v>15</v>
      </c>
      <c r="C61" s="35" t="s">
        <v>95</v>
      </c>
      <c r="D61" s="35" t="s">
        <v>122</v>
      </c>
      <c r="E61" s="40">
        <v>599872.39</v>
      </c>
    </row>
    <row r="62" spans="2:5" ht="55.8" customHeight="1" x14ac:dyDescent="0.3">
      <c r="B62" s="38" t="s">
        <v>106</v>
      </c>
      <c r="C62" s="35" t="s">
        <v>87</v>
      </c>
      <c r="D62" s="33" t="s">
        <v>78</v>
      </c>
      <c r="E62" s="36">
        <v>68942.2</v>
      </c>
    </row>
    <row r="63" spans="2:5" ht="16.2" customHeight="1" x14ac:dyDescent="0.3">
      <c r="B63" s="112" t="s">
        <v>107</v>
      </c>
      <c r="C63" s="113"/>
      <c r="D63" s="113"/>
      <c r="E63" s="37">
        <f>SUM(E45:E62)</f>
        <v>15680056.6</v>
      </c>
    </row>
    <row r="64" spans="2:5" x14ac:dyDescent="0.3">
      <c r="B64" s="41"/>
      <c r="C64" s="42"/>
      <c r="D64" s="43"/>
      <c r="E64" s="42"/>
    </row>
    <row r="65" spans="2:15" s="9" customFormat="1" ht="15.6" x14ac:dyDescent="0.3">
      <c r="B65" s="32"/>
      <c r="C65" s="111" t="s">
        <v>20</v>
      </c>
      <c r="D65" s="111"/>
      <c r="E65" s="111"/>
      <c r="L65" s="118"/>
      <c r="M65" s="118"/>
      <c r="N65" s="118"/>
      <c r="O65" s="31"/>
    </row>
    <row r="66" spans="2:15" ht="27.6" customHeight="1" x14ac:dyDescent="0.3">
      <c r="B66" s="91" t="s">
        <v>118</v>
      </c>
      <c r="C66" s="91" t="s">
        <v>19</v>
      </c>
      <c r="D66" s="91" t="s">
        <v>121</v>
      </c>
      <c r="E66" s="91" t="s">
        <v>45</v>
      </c>
    </row>
    <row r="67" spans="2:15" ht="14.4" customHeight="1" x14ac:dyDescent="0.3">
      <c r="B67" s="34" t="s">
        <v>1</v>
      </c>
      <c r="C67" s="44" t="s">
        <v>43</v>
      </c>
      <c r="D67" s="44" t="s">
        <v>105</v>
      </c>
      <c r="E67" s="40">
        <v>1013815</v>
      </c>
    </row>
    <row r="68" spans="2:15" ht="30" customHeight="1" x14ac:dyDescent="0.3">
      <c r="B68" s="34" t="s">
        <v>2</v>
      </c>
      <c r="C68" s="44" t="s">
        <v>48</v>
      </c>
      <c r="D68" s="44" t="s">
        <v>49</v>
      </c>
      <c r="E68" s="40">
        <v>654050.51</v>
      </c>
    </row>
    <row r="69" spans="2:15" ht="14.4" customHeight="1" x14ac:dyDescent="0.3">
      <c r="B69" s="34" t="s">
        <v>3</v>
      </c>
      <c r="C69" s="45" t="s">
        <v>50</v>
      </c>
      <c r="D69" s="44" t="s">
        <v>51</v>
      </c>
      <c r="E69" s="40">
        <v>1091805.46</v>
      </c>
    </row>
    <row r="70" spans="2:15" ht="14.4" customHeight="1" x14ac:dyDescent="0.3">
      <c r="B70" s="34" t="s">
        <v>4</v>
      </c>
      <c r="C70" s="44" t="s">
        <v>52</v>
      </c>
      <c r="D70" s="44" t="s">
        <v>53</v>
      </c>
      <c r="E70" s="40">
        <v>2372000</v>
      </c>
    </row>
    <row r="71" spans="2:15" ht="14.4" customHeight="1" x14ac:dyDescent="0.3">
      <c r="B71" s="34" t="s">
        <v>5</v>
      </c>
      <c r="C71" s="44" t="s">
        <v>54</v>
      </c>
      <c r="D71" s="44" t="s">
        <v>55</v>
      </c>
      <c r="E71" s="40">
        <v>2082190</v>
      </c>
    </row>
    <row r="72" spans="2:15" ht="14.4" customHeight="1" x14ac:dyDescent="0.3">
      <c r="B72" s="34" t="s">
        <v>6</v>
      </c>
      <c r="C72" s="44" t="s">
        <v>56</v>
      </c>
      <c r="D72" s="44" t="s">
        <v>57</v>
      </c>
      <c r="E72" s="40">
        <v>1085000</v>
      </c>
    </row>
    <row r="73" spans="2:15" ht="14.4" customHeight="1" x14ac:dyDescent="0.3">
      <c r="B73" s="34" t="s">
        <v>7</v>
      </c>
      <c r="C73" s="44" t="s">
        <v>64</v>
      </c>
      <c r="D73" s="44" t="s">
        <v>65</v>
      </c>
      <c r="E73" s="40">
        <v>6163800.46</v>
      </c>
    </row>
    <row r="74" spans="2:15" ht="14.4" customHeight="1" x14ac:dyDescent="0.3">
      <c r="B74" s="34" t="s">
        <v>16</v>
      </c>
      <c r="C74" s="45" t="s">
        <v>75</v>
      </c>
      <c r="D74" s="44" t="s">
        <v>69</v>
      </c>
      <c r="E74" s="40">
        <v>599872.39</v>
      </c>
    </row>
    <row r="75" spans="2:15" ht="19.2" customHeight="1" x14ac:dyDescent="0.3">
      <c r="B75" s="112" t="s">
        <v>100</v>
      </c>
      <c r="C75" s="113"/>
      <c r="D75" s="113"/>
      <c r="E75" s="37">
        <f>SUM(E67:E74)</f>
        <v>15062533.82</v>
      </c>
    </row>
    <row r="76" spans="2:15" x14ac:dyDescent="0.3">
      <c r="B76" s="46"/>
      <c r="C76" s="47"/>
      <c r="D76" s="47"/>
      <c r="E76" s="47"/>
    </row>
    <row r="77" spans="2:15" s="9" customFormat="1" ht="15.6" x14ac:dyDescent="0.3">
      <c r="B77" s="32"/>
      <c r="C77" s="111" t="s">
        <v>98</v>
      </c>
      <c r="D77" s="111"/>
      <c r="E77" s="111"/>
    </row>
    <row r="78" spans="2:15" ht="27.6" customHeight="1" x14ac:dyDescent="0.3">
      <c r="B78" s="91" t="s">
        <v>118</v>
      </c>
      <c r="C78" s="91" t="s">
        <v>19</v>
      </c>
      <c r="D78" s="91" t="s">
        <v>121</v>
      </c>
      <c r="E78" s="91" t="s">
        <v>45</v>
      </c>
    </row>
    <row r="79" spans="2:15" ht="14.4" customHeight="1" x14ac:dyDescent="0.3">
      <c r="B79" s="34" t="s">
        <v>1</v>
      </c>
      <c r="C79" s="44" t="s">
        <v>43</v>
      </c>
      <c r="D79" s="44" t="s">
        <v>105</v>
      </c>
      <c r="E79" s="40">
        <v>1013815</v>
      </c>
    </row>
    <row r="80" spans="2:15" ht="14.4" customHeight="1" x14ac:dyDescent="0.3">
      <c r="B80" s="34" t="s">
        <v>2</v>
      </c>
      <c r="C80" s="44" t="s">
        <v>48</v>
      </c>
      <c r="D80" s="44" t="s">
        <v>49</v>
      </c>
      <c r="E80" s="40">
        <v>654050.51</v>
      </c>
    </row>
    <row r="81" spans="2:5" x14ac:dyDescent="0.3">
      <c r="B81" s="34" t="s">
        <v>3</v>
      </c>
      <c r="C81" s="45" t="s">
        <v>50</v>
      </c>
      <c r="D81" s="44" t="s">
        <v>51</v>
      </c>
      <c r="E81" s="40">
        <v>1091805.46</v>
      </c>
    </row>
    <row r="82" spans="2:5" x14ac:dyDescent="0.3">
      <c r="B82" s="34" t="s">
        <v>4</v>
      </c>
      <c r="C82" s="44" t="s">
        <v>52</v>
      </c>
      <c r="D82" s="44" t="s">
        <v>53</v>
      </c>
      <c r="E82" s="40">
        <v>2372000</v>
      </c>
    </row>
    <row r="83" spans="2:5" ht="14.4" customHeight="1" x14ac:dyDescent="0.3">
      <c r="B83" s="34" t="s">
        <v>5</v>
      </c>
      <c r="C83" s="44" t="s">
        <v>54</v>
      </c>
      <c r="D83" s="44" t="s">
        <v>55</v>
      </c>
      <c r="E83" s="40">
        <v>2082190</v>
      </c>
    </row>
    <row r="84" spans="2:5" x14ac:dyDescent="0.3">
      <c r="B84" s="34" t="s">
        <v>6</v>
      </c>
      <c r="C84" s="44" t="s">
        <v>56</v>
      </c>
      <c r="D84" s="44" t="s">
        <v>57</v>
      </c>
      <c r="E84" s="40">
        <v>1085000</v>
      </c>
    </row>
    <row r="85" spans="2:5" x14ac:dyDescent="0.3">
      <c r="B85" s="34" t="s">
        <v>7</v>
      </c>
      <c r="C85" s="44" t="s">
        <v>64</v>
      </c>
      <c r="D85" s="44" t="s">
        <v>65</v>
      </c>
      <c r="E85" s="40">
        <v>6163800.46</v>
      </c>
    </row>
    <row r="86" spans="2:5" x14ac:dyDescent="0.3">
      <c r="B86" s="34" t="s">
        <v>16</v>
      </c>
      <c r="C86" s="45" t="s">
        <v>75</v>
      </c>
      <c r="D86" s="44" t="s">
        <v>69</v>
      </c>
      <c r="E86" s="40">
        <v>599872.39</v>
      </c>
    </row>
    <row r="87" spans="2:5" x14ac:dyDescent="0.3">
      <c r="B87" s="34" t="s">
        <v>8</v>
      </c>
      <c r="C87" s="35" t="s">
        <v>58</v>
      </c>
      <c r="D87" s="35" t="s">
        <v>59</v>
      </c>
      <c r="E87" s="36">
        <v>440000</v>
      </c>
    </row>
    <row r="88" spans="2:5" ht="15" customHeight="1" x14ac:dyDescent="0.3">
      <c r="B88" s="34" t="s">
        <v>9</v>
      </c>
      <c r="C88" s="35" t="s">
        <v>60</v>
      </c>
      <c r="D88" s="35" t="s">
        <v>61</v>
      </c>
      <c r="E88" s="36">
        <v>81840</v>
      </c>
    </row>
    <row r="89" spans="2:5" x14ac:dyDescent="0.3">
      <c r="B89" s="34" t="s">
        <v>17</v>
      </c>
      <c r="C89" s="35" t="s">
        <v>62</v>
      </c>
      <c r="D89" s="35" t="s">
        <v>63</v>
      </c>
      <c r="E89" s="36">
        <v>74250</v>
      </c>
    </row>
    <row r="90" spans="2:5" s="9" customFormat="1" ht="15.6" x14ac:dyDescent="0.3">
      <c r="B90" s="112" t="s">
        <v>99</v>
      </c>
      <c r="C90" s="113"/>
      <c r="D90" s="113"/>
      <c r="E90" s="37">
        <f>SUM(E79:E89)</f>
        <v>15658623.82</v>
      </c>
    </row>
    <row r="91" spans="2:5" s="14" customFormat="1" ht="15" x14ac:dyDescent="0.3">
      <c r="B91" s="15"/>
      <c r="C91" s="119"/>
      <c r="D91" s="119"/>
      <c r="E91" s="119"/>
    </row>
    <row r="92" spans="2:5" s="14" customFormat="1" ht="15.6" x14ac:dyDescent="0.3">
      <c r="B92" s="15"/>
      <c r="C92" s="111" t="s">
        <v>109</v>
      </c>
      <c r="D92" s="111"/>
      <c r="E92" s="111"/>
    </row>
    <row r="93" spans="2:5" ht="27.6" customHeight="1" x14ac:dyDescent="0.3">
      <c r="B93" s="91" t="s">
        <v>118</v>
      </c>
      <c r="C93" s="91" t="s">
        <v>19</v>
      </c>
      <c r="D93" s="91" t="s">
        <v>121</v>
      </c>
      <c r="E93" s="91" t="s">
        <v>45</v>
      </c>
    </row>
    <row r="94" spans="2:5" x14ac:dyDescent="0.3">
      <c r="B94" s="74" t="s">
        <v>1</v>
      </c>
      <c r="C94" s="44" t="s">
        <v>124</v>
      </c>
      <c r="D94" s="44" t="s">
        <v>105</v>
      </c>
      <c r="E94" s="40">
        <v>1013815</v>
      </c>
    </row>
    <row r="95" spans="2:5" x14ac:dyDescent="0.3">
      <c r="B95" s="74" t="s">
        <v>2</v>
      </c>
      <c r="C95" s="45" t="s">
        <v>50</v>
      </c>
      <c r="D95" s="44" t="s">
        <v>51</v>
      </c>
      <c r="E95" s="40">
        <v>1091805.46</v>
      </c>
    </row>
    <row r="96" spans="2:5" ht="52.8" x14ac:dyDescent="0.3">
      <c r="B96" s="74" t="s">
        <v>3</v>
      </c>
      <c r="C96" s="35" t="s">
        <v>123</v>
      </c>
      <c r="D96" s="75" t="s">
        <v>78</v>
      </c>
      <c r="E96" s="36">
        <v>427948.16</v>
      </c>
    </row>
    <row r="97" spans="2:5" ht="52.8" x14ac:dyDescent="0.3">
      <c r="B97" s="74" t="s">
        <v>4</v>
      </c>
      <c r="C97" s="35" t="s">
        <v>79</v>
      </c>
      <c r="D97" s="75" t="s">
        <v>78</v>
      </c>
      <c r="E97" s="36">
        <v>194556.25</v>
      </c>
    </row>
    <row r="98" spans="2:5" ht="15.6" x14ac:dyDescent="0.3">
      <c r="B98" s="112" t="s">
        <v>110</v>
      </c>
      <c r="C98" s="113"/>
      <c r="D98" s="113"/>
      <c r="E98" s="37">
        <f>SUM(E94:E97)</f>
        <v>2728124.87</v>
      </c>
    </row>
    <row r="100" spans="2:5" ht="15.6" x14ac:dyDescent="0.3">
      <c r="B100" s="15"/>
      <c r="C100" s="111" t="s">
        <v>131</v>
      </c>
      <c r="D100" s="111"/>
      <c r="E100" s="111"/>
    </row>
    <row r="101" spans="2:5" ht="27.6" x14ac:dyDescent="0.3">
      <c r="B101" s="91" t="s">
        <v>118</v>
      </c>
      <c r="C101" s="91" t="s">
        <v>19</v>
      </c>
      <c r="D101" s="91" t="s">
        <v>121</v>
      </c>
      <c r="E101" s="91" t="s">
        <v>45</v>
      </c>
    </row>
    <row r="102" spans="2:5" x14ac:dyDescent="0.3">
      <c r="B102" s="93" t="s">
        <v>1</v>
      </c>
      <c r="C102" s="94" t="s">
        <v>124</v>
      </c>
      <c r="D102" s="94" t="s">
        <v>105</v>
      </c>
      <c r="E102" s="40">
        <v>1013815</v>
      </c>
    </row>
    <row r="103" spans="2:5" ht="15.6" customHeight="1" x14ac:dyDescent="0.3">
      <c r="B103" s="112" t="s">
        <v>132</v>
      </c>
      <c r="C103" s="113"/>
      <c r="D103" s="95"/>
      <c r="E103" s="92">
        <v>1013815</v>
      </c>
    </row>
  </sheetData>
  <mergeCells count="18">
    <mergeCell ref="L65:N65"/>
    <mergeCell ref="B63:D63"/>
    <mergeCell ref="C65:E65"/>
    <mergeCell ref="C77:E77"/>
    <mergeCell ref="C91:E91"/>
    <mergeCell ref="C100:E100"/>
    <mergeCell ref="B103:C103"/>
    <mergeCell ref="D2:E2"/>
    <mergeCell ref="B3:D3"/>
    <mergeCell ref="C92:E92"/>
    <mergeCell ref="B75:D75"/>
    <mergeCell ref="B90:D90"/>
    <mergeCell ref="B21:D21"/>
    <mergeCell ref="C23:E23"/>
    <mergeCell ref="C43:E43"/>
    <mergeCell ref="B41:D41"/>
    <mergeCell ref="B2:C2"/>
    <mergeCell ref="B98:D98"/>
  </mergeCells>
  <phoneticPr fontId="31" type="noConversion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58DF-C200-4257-B364-ECE5612CC5EF}">
  <dimension ref="A1:D23"/>
  <sheetViews>
    <sheetView topLeftCell="A19" workbookViewId="0">
      <selection activeCell="H13" sqref="H13"/>
    </sheetView>
  </sheetViews>
  <sheetFormatPr defaultColWidth="9.109375" defaultRowHeight="13.8" x14ac:dyDescent="0.25"/>
  <cols>
    <col min="1" max="1" width="9.109375" style="18"/>
    <col min="2" max="2" width="31" style="18" customWidth="1"/>
    <col min="3" max="3" width="14.88671875" style="18" customWidth="1"/>
    <col min="4" max="4" width="18.44140625" style="19" customWidth="1"/>
    <col min="5" max="16384" width="9.109375" style="18"/>
  </cols>
  <sheetData>
    <row r="1" spans="1:4" x14ac:dyDescent="0.25">
      <c r="A1" s="18" t="s">
        <v>133</v>
      </c>
      <c r="D1" s="29"/>
    </row>
    <row r="2" spans="1:4" x14ac:dyDescent="0.25">
      <c r="D2" s="29"/>
    </row>
    <row r="3" spans="1:4" ht="15.6" x14ac:dyDescent="0.3">
      <c r="A3" s="48"/>
      <c r="B3" s="121" t="s">
        <v>125</v>
      </c>
      <c r="C3" s="121"/>
      <c r="D3" s="121"/>
    </row>
    <row r="4" spans="1:4" x14ac:dyDescent="0.25">
      <c r="A4" s="49"/>
      <c r="B4" s="49"/>
      <c r="C4" s="49"/>
      <c r="D4" s="50"/>
    </row>
    <row r="5" spans="1:4" x14ac:dyDescent="0.25">
      <c r="A5" s="51" t="s">
        <v>21</v>
      </c>
      <c r="B5" s="120" t="s">
        <v>117</v>
      </c>
      <c r="C5" s="120"/>
      <c r="D5" s="52"/>
    </row>
    <row r="6" spans="1:4" x14ac:dyDescent="0.25">
      <c r="A6" s="51"/>
      <c r="B6" s="53"/>
      <c r="C6" s="54"/>
      <c r="D6" s="52"/>
    </row>
    <row r="7" spans="1:4" ht="26.4" x14ac:dyDescent="0.25">
      <c r="A7" s="51"/>
      <c r="B7" s="96" t="s">
        <v>19</v>
      </c>
      <c r="C7" s="97" t="s">
        <v>23</v>
      </c>
      <c r="D7" s="97" t="s">
        <v>24</v>
      </c>
    </row>
    <row r="8" spans="1:4" s="24" customFormat="1" ht="16.5" customHeight="1" x14ac:dyDescent="0.3">
      <c r="A8" s="55"/>
      <c r="B8" s="56" t="s">
        <v>25</v>
      </c>
      <c r="C8" s="76">
        <v>150000</v>
      </c>
      <c r="D8" s="63"/>
    </row>
    <row r="9" spans="1:4" s="24" customFormat="1" ht="16.5" customHeight="1" x14ac:dyDescent="0.3">
      <c r="A9" s="55"/>
      <c r="B9" s="56" t="s">
        <v>26</v>
      </c>
      <c r="C9" s="77">
        <v>300000</v>
      </c>
      <c r="D9" s="63"/>
    </row>
    <row r="10" spans="1:4" s="24" customFormat="1" ht="16.5" customHeight="1" x14ac:dyDescent="0.3">
      <c r="A10" s="55"/>
      <c r="B10" s="56" t="s">
        <v>27</v>
      </c>
      <c r="C10" s="84">
        <v>75000</v>
      </c>
      <c r="D10" s="63"/>
    </row>
    <row r="11" spans="1:4" s="29" customFormat="1" ht="16.5" customHeight="1" x14ac:dyDescent="0.3">
      <c r="A11" s="55"/>
      <c r="B11" s="88" t="s">
        <v>116</v>
      </c>
      <c r="C11" s="89">
        <v>75000</v>
      </c>
      <c r="D11" s="78"/>
    </row>
    <row r="12" spans="1:4" s="24" customFormat="1" x14ac:dyDescent="0.3">
      <c r="A12" s="55"/>
      <c r="B12" s="87" t="s">
        <v>129</v>
      </c>
      <c r="C12" s="86">
        <v>11</v>
      </c>
      <c r="D12" s="83"/>
    </row>
    <row r="13" spans="1:4" s="29" customFormat="1" x14ac:dyDescent="0.3">
      <c r="A13" s="55"/>
      <c r="B13" s="85" t="s">
        <v>130</v>
      </c>
      <c r="C13" s="90">
        <v>500000</v>
      </c>
      <c r="D13" s="83"/>
    </row>
    <row r="14" spans="1:4" s="20" customFormat="1" ht="29.4" customHeight="1" x14ac:dyDescent="0.3">
      <c r="A14" s="57"/>
      <c r="B14" s="98" t="s">
        <v>28</v>
      </c>
      <c r="C14" s="99"/>
      <c r="D14" s="99"/>
    </row>
    <row r="15" spans="1:4" x14ac:dyDescent="0.25">
      <c r="A15" s="51"/>
      <c r="B15" s="49"/>
      <c r="C15" s="49"/>
      <c r="D15" s="50"/>
    </row>
    <row r="16" spans="1:4" x14ac:dyDescent="0.25">
      <c r="A16" s="51"/>
      <c r="B16" s="49"/>
      <c r="C16" s="49"/>
      <c r="D16" s="50"/>
    </row>
    <row r="17" spans="1:4" x14ac:dyDescent="0.25">
      <c r="A17" s="51" t="s">
        <v>29</v>
      </c>
      <c r="B17" s="120" t="s">
        <v>41</v>
      </c>
      <c r="C17" s="120"/>
      <c r="D17" s="52"/>
    </row>
    <row r="18" spans="1:4" x14ac:dyDescent="0.25">
      <c r="A18" s="51"/>
      <c r="B18" s="51"/>
      <c r="C18" s="51"/>
      <c r="D18" s="52"/>
    </row>
    <row r="19" spans="1:4" ht="26.4" x14ac:dyDescent="0.25">
      <c r="A19" s="51"/>
      <c r="B19" s="96" t="s">
        <v>19</v>
      </c>
      <c r="C19" s="97" t="s">
        <v>23</v>
      </c>
      <c r="D19" s="97" t="s">
        <v>24</v>
      </c>
    </row>
    <row r="20" spans="1:4" ht="79.2" x14ac:dyDescent="0.25">
      <c r="A20" s="51"/>
      <c r="B20" s="79" t="s">
        <v>128</v>
      </c>
      <c r="C20" s="81" t="s">
        <v>126</v>
      </c>
      <c r="D20" s="63"/>
    </row>
    <row r="21" spans="1:4" ht="66" x14ac:dyDescent="0.25">
      <c r="A21" s="51"/>
      <c r="B21" s="80" t="s">
        <v>104</v>
      </c>
      <c r="C21" s="82" t="s">
        <v>127</v>
      </c>
      <c r="D21" s="63"/>
    </row>
    <row r="22" spans="1:4" ht="33" customHeight="1" x14ac:dyDescent="0.25">
      <c r="A22" s="51"/>
      <c r="B22" s="98" t="s">
        <v>28</v>
      </c>
      <c r="C22" s="100"/>
      <c r="D22" s="101"/>
    </row>
    <row r="23" spans="1:4" x14ac:dyDescent="0.25">
      <c r="A23" s="51"/>
      <c r="B23" s="54"/>
      <c r="C23" s="54"/>
      <c r="D23" s="52"/>
    </row>
  </sheetData>
  <mergeCells count="3">
    <mergeCell ref="B5:C5"/>
    <mergeCell ref="B17:C17"/>
    <mergeCell ref="B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79E9-5721-4DAA-A80C-1E4F32111E6F}">
  <dimension ref="A1:E20"/>
  <sheetViews>
    <sheetView topLeftCell="A16" workbookViewId="0">
      <selection activeCell="B1" sqref="B1:C1"/>
    </sheetView>
  </sheetViews>
  <sheetFormatPr defaultColWidth="9.109375" defaultRowHeight="12.6" x14ac:dyDescent="0.2"/>
  <cols>
    <col min="1" max="1" width="4.33203125" style="21" bestFit="1" customWidth="1"/>
    <col min="2" max="2" width="15" style="22" customWidth="1"/>
    <col min="3" max="3" width="29" style="22" customWidth="1"/>
    <col min="4" max="4" width="16.33203125" style="23" customWidth="1"/>
    <col min="5" max="5" width="19.21875" style="23" customWidth="1"/>
    <col min="6" max="16384" width="9.109375" style="21"/>
  </cols>
  <sheetData>
    <row r="1" spans="1:5" ht="14.25" customHeight="1" x14ac:dyDescent="0.25">
      <c r="A1" s="51" t="s">
        <v>38</v>
      </c>
      <c r="B1" s="135" t="s">
        <v>39</v>
      </c>
      <c r="C1" s="135"/>
      <c r="D1" s="58"/>
      <c r="E1" s="58"/>
    </row>
    <row r="2" spans="1:5" ht="13.8" x14ac:dyDescent="0.25">
      <c r="A2" s="59"/>
      <c r="B2" s="60"/>
      <c r="C2" s="61"/>
      <c r="D2" s="58"/>
      <c r="E2" s="58"/>
    </row>
    <row r="3" spans="1:5" ht="26.4" x14ac:dyDescent="0.2">
      <c r="A3" s="105" t="s">
        <v>30</v>
      </c>
      <c r="B3" s="97" t="s">
        <v>33</v>
      </c>
      <c r="C3" s="105" t="s">
        <v>19</v>
      </c>
      <c r="D3" s="106" t="s">
        <v>23</v>
      </c>
      <c r="E3" s="106" t="s">
        <v>24</v>
      </c>
    </row>
    <row r="4" spans="1:5" ht="12.75" customHeight="1" x14ac:dyDescent="0.2">
      <c r="A4" s="107" t="s">
        <v>1</v>
      </c>
      <c r="B4" s="130" t="s">
        <v>111</v>
      </c>
      <c r="C4" s="131"/>
      <c r="D4" s="108"/>
      <c r="E4" s="108"/>
    </row>
    <row r="5" spans="1:5" ht="39" customHeight="1" x14ac:dyDescent="0.2">
      <c r="A5" s="126"/>
      <c r="B5" s="132" t="s">
        <v>112</v>
      </c>
      <c r="C5" s="62" t="s">
        <v>101</v>
      </c>
      <c r="D5" s="63">
        <f>'POPIS za osiguranje IMOVINE'!E21</f>
        <v>17428495.310000002</v>
      </c>
      <c r="E5" s="64"/>
    </row>
    <row r="6" spans="1:5" ht="41.4" customHeight="1" x14ac:dyDescent="0.2">
      <c r="A6" s="127"/>
      <c r="B6" s="132"/>
      <c r="C6" s="62" t="s">
        <v>102</v>
      </c>
      <c r="D6" s="63">
        <v>2027422.05</v>
      </c>
      <c r="E6" s="64"/>
    </row>
    <row r="7" spans="1:5" ht="24" customHeight="1" x14ac:dyDescent="0.2">
      <c r="A7" s="128"/>
      <c r="B7" s="133" t="s">
        <v>34</v>
      </c>
      <c r="C7" s="134"/>
      <c r="D7" s="102"/>
      <c r="E7" s="103"/>
    </row>
    <row r="8" spans="1:5" ht="18.600000000000001" customHeight="1" x14ac:dyDescent="0.2">
      <c r="A8" s="107" t="s">
        <v>2</v>
      </c>
      <c r="B8" s="125" t="s">
        <v>94</v>
      </c>
      <c r="C8" s="125"/>
      <c r="D8" s="125"/>
      <c r="E8" s="125"/>
    </row>
    <row r="9" spans="1:5" ht="58.2" customHeight="1" x14ac:dyDescent="0.2">
      <c r="A9" s="126"/>
      <c r="B9" s="33" t="s">
        <v>94</v>
      </c>
      <c r="C9" s="65" t="s">
        <v>103</v>
      </c>
      <c r="D9" s="64">
        <v>15680056.6</v>
      </c>
      <c r="E9" s="64"/>
    </row>
    <row r="10" spans="1:5" ht="23.4" customHeight="1" x14ac:dyDescent="0.2">
      <c r="A10" s="128"/>
      <c r="B10" s="133" t="s">
        <v>35</v>
      </c>
      <c r="C10" s="134"/>
      <c r="D10" s="102"/>
      <c r="E10" s="103"/>
    </row>
    <row r="11" spans="1:5" ht="13.2" x14ac:dyDescent="0.2">
      <c r="A11" s="107" t="s">
        <v>3</v>
      </c>
      <c r="B11" s="125" t="s">
        <v>32</v>
      </c>
      <c r="C11" s="125"/>
      <c r="D11" s="108"/>
      <c r="E11" s="108"/>
    </row>
    <row r="12" spans="1:5" ht="42.6" customHeight="1" x14ac:dyDescent="0.2">
      <c r="A12" s="126"/>
      <c r="B12" s="33" t="s">
        <v>32</v>
      </c>
      <c r="C12" s="65" t="s">
        <v>103</v>
      </c>
      <c r="D12" s="64">
        <v>15062533.82</v>
      </c>
      <c r="E12" s="64"/>
    </row>
    <row r="13" spans="1:5" ht="22.2" customHeight="1" x14ac:dyDescent="0.2">
      <c r="A13" s="128"/>
      <c r="B13" s="133" t="s">
        <v>36</v>
      </c>
      <c r="C13" s="134"/>
      <c r="D13" s="102"/>
      <c r="E13" s="103"/>
    </row>
    <row r="14" spans="1:5" ht="13.2" x14ac:dyDescent="0.2">
      <c r="A14" s="107" t="s">
        <v>4</v>
      </c>
      <c r="B14" s="130" t="s">
        <v>31</v>
      </c>
      <c r="C14" s="131"/>
      <c r="D14" s="108"/>
      <c r="E14" s="108"/>
    </row>
    <row r="15" spans="1:5" ht="26.4" x14ac:dyDescent="0.2">
      <c r="A15" s="129"/>
      <c r="B15" s="33" t="s">
        <v>31</v>
      </c>
      <c r="C15" s="65" t="s">
        <v>103</v>
      </c>
      <c r="D15" s="64">
        <v>15658623.82</v>
      </c>
      <c r="E15" s="64"/>
    </row>
    <row r="16" spans="1:5" ht="25.8" customHeight="1" x14ac:dyDescent="0.2">
      <c r="A16" s="129"/>
      <c r="B16" s="133" t="s">
        <v>37</v>
      </c>
      <c r="C16" s="134"/>
      <c r="D16" s="102"/>
      <c r="E16" s="103"/>
    </row>
    <row r="17" spans="1:5" ht="13.2" x14ac:dyDescent="0.2">
      <c r="A17" s="107" t="s">
        <v>5</v>
      </c>
      <c r="B17" s="130" t="s">
        <v>113</v>
      </c>
      <c r="C17" s="131"/>
      <c r="D17" s="108"/>
      <c r="E17" s="108"/>
    </row>
    <row r="18" spans="1:5" ht="25.8" customHeight="1" x14ac:dyDescent="0.2">
      <c r="A18" s="129"/>
      <c r="B18" s="75" t="s">
        <v>113</v>
      </c>
      <c r="C18" s="65" t="s">
        <v>103</v>
      </c>
      <c r="D18" s="64">
        <v>2728124.87</v>
      </c>
      <c r="E18" s="64"/>
    </row>
    <row r="19" spans="1:5" ht="20.399999999999999" customHeight="1" x14ac:dyDescent="0.2">
      <c r="A19" s="129"/>
      <c r="B19" s="133" t="s">
        <v>114</v>
      </c>
      <c r="C19" s="134"/>
      <c r="D19" s="102"/>
      <c r="E19" s="103"/>
    </row>
    <row r="20" spans="1:5" ht="30" customHeight="1" x14ac:dyDescent="0.25">
      <c r="A20" s="59"/>
      <c r="B20" s="122" t="s">
        <v>115</v>
      </c>
      <c r="C20" s="123"/>
      <c r="D20" s="124"/>
      <c r="E20" s="104"/>
    </row>
  </sheetData>
  <mergeCells count="19">
    <mergeCell ref="B19:C19"/>
    <mergeCell ref="B1:C1"/>
    <mergeCell ref="B4:C4"/>
    <mergeCell ref="B20:D20"/>
    <mergeCell ref="D8:E8"/>
    <mergeCell ref="A5:A7"/>
    <mergeCell ref="A15:A16"/>
    <mergeCell ref="A9:A10"/>
    <mergeCell ref="B11:C11"/>
    <mergeCell ref="B14:C14"/>
    <mergeCell ref="A12:A13"/>
    <mergeCell ref="B8:C8"/>
    <mergeCell ref="B5:B6"/>
    <mergeCell ref="B7:C7"/>
    <mergeCell ref="B10:C10"/>
    <mergeCell ref="B13:C13"/>
    <mergeCell ref="B16:C16"/>
    <mergeCell ref="B17:C17"/>
    <mergeCell ref="A18:A19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472A-D97B-433F-9CE9-52FEB195C3F7}">
  <dimension ref="B2:D12"/>
  <sheetViews>
    <sheetView tabSelected="1" workbookViewId="0">
      <selection activeCell="H5" sqref="H5"/>
    </sheetView>
  </sheetViews>
  <sheetFormatPr defaultColWidth="9.109375" defaultRowHeight="16.2" x14ac:dyDescent="0.3"/>
  <cols>
    <col min="1" max="1" width="3.88671875" style="25" customWidth="1"/>
    <col min="2" max="2" width="8.33203125" style="26" customWidth="1"/>
    <col min="3" max="3" width="48.33203125" style="25" customWidth="1"/>
    <col min="4" max="4" width="25.33203125" style="28" customWidth="1"/>
    <col min="5" max="16384" width="9.109375" style="25"/>
  </cols>
  <sheetData>
    <row r="2" spans="2:4" x14ac:dyDescent="0.3">
      <c r="C2" s="136" t="s">
        <v>42</v>
      </c>
      <c r="D2" s="136"/>
    </row>
    <row r="3" spans="2:4" x14ac:dyDescent="0.3">
      <c r="C3" s="66"/>
      <c r="D3" s="66"/>
    </row>
    <row r="4" spans="2:4" ht="21.75" customHeight="1" x14ac:dyDescent="0.3">
      <c r="B4" s="27" t="s">
        <v>21</v>
      </c>
      <c r="C4" s="67" t="s">
        <v>22</v>
      </c>
      <c r="D4" s="110"/>
    </row>
    <row r="5" spans="2:4" ht="39.75" customHeight="1" x14ac:dyDescent="0.3">
      <c r="B5" s="27" t="s">
        <v>29</v>
      </c>
      <c r="C5" s="68" t="s">
        <v>41</v>
      </c>
      <c r="D5" s="110"/>
    </row>
    <row r="6" spans="2:4" ht="21.75" customHeight="1" x14ac:dyDescent="0.3">
      <c r="B6" s="27" t="s">
        <v>38</v>
      </c>
      <c r="C6" s="68" t="s">
        <v>39</v>
      </c>
      <c r="D6" s="110"/>
    </row>
    <row r="7" spans="2:4" ht="21.75" customHeight="1" x14ac:dyDescent="0.3">
      <c r="C7" s="69" t="s">
        <v>40</v>
      </c>
      <c r="D7" s="109"/>
    </row>
    <row r="8" spans="2:4" x14ac:dyDescent="0.3">
      <c r="C8" s="70"/>
      <c r="D8" s="71"/>
    </row>
    <row r="10" spans="2:4" x14ac:dyDescent="0.3">
      <c r="C10" s="138" t="s">
        <v>134</v>
      </c>
      <c r="D10" s="25"/>
    </row>
    <row r="11" spans="2:4" x14ac:dyDescent="0.3">
      <c r="D11" s="137"/>
    </row>
    <row r="12" spans="2:4" x14ac:dyDescent="0.3">
      <c r="B12" s="138" t="s">
        <v>136</v>
      </c>
      <c r="C12" s="138" t="s">
        <v>135</v>
      </c>
      <c r="D12" s="25"/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POPIS za osiguranje IMOVINE</vt:lpstr>
      <vt:lpstr>Troškovnik NezgodaiOdgovornost</vt:lpstr>
      <vt:lpstr>Troškovnik Imovina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Primorac</dc:creator>
  <cp:lastModifiedBy>Maja Ivačević</cp:lastModifiedBy>
  <cp:lastPrinted>2021-12-15T11:51:37Z</cp:lastPrinted>
  <dcterms:created xsi:type="dcterms:W3CDTF">2019-12-04T13:26:12Z</dcterms:created>
  <dcterms:modified xsi:type="dcterms:W3CDTF">2021-12-15T11:52:13Z</dcterms:modified>
</cp:coreProperties>
</file>